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.thompson\Desktop\2015\Desktop\2012\"/>
    </mc:Choice>
  </mc:AlternateContent>
  <bookViews>
    <workbookView xWindow="0" yWindow="0" windowWidth="12645" windowHeight="9930" xr2:uid="{9B904053-0082-463E-83C3-711057C04EB9}"/>
  </bookViews>
  <sheets>
    <sheet name="GRA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05" i="1" l="1"/>
  <c r="T605" i="1"/>
  <c r="S605" i="1"/>
  <c r="W605" i="1" s="1"/>
  <c r="R605" i="1"/>
  <c r="V605" i="1" s="1"/>
  <c r="Q605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U603" i="1"/>
  <c r="T603" i="1"/>
  <c r="S603" i="1"/>
  <c r="W603" i="1" s="1"/>
  <c r="R603" i="1"/>
  <c r="V603" i="1" s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U601" i="1"/>
  <c r="T601" i="1"/>
  <c r="S601" i="1"/>
  <c r="W601" i="1" s="1"/>
  <c r="R601" i="1"/>
  <c r="V601" i="1" s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U600" i="1"/>
  <c r="T600" i="1"/>
  <c r="S600" i="1"/>
  <c r="W600" i="1" s="1"/>
  <c r="R600" i="1"/>
  <c r="V600" i="1" s="1"/>
  <c r="X600" i="1" s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U599" i="1"/>
  <c r="U602" i="1" s="1"/>
  <c r="T599" i="1"/>
  <c r="T602" i="1" s="1"/>
  <c r="S599" i="1"/>
  <c r="W599" i="1" s="1"/>
  <c r="W602" i="1" s="1"/>
  <c r="R599" i="1"/>
  <c r="V599" i="1" s="1"/>
  <c r="Q599" i="1"/>
  <c r="Q602" i="1" s="1"/>
  <c r="P599" i="1"/>
  <c r="P602" i="1" s="1"/>
  <c r="O599" i="1"/>
  <c r="O602" i="1" s="1"/>
  <c r="N599" i="1"/>
  <c r="N602" i="1" s="1"/>
  <c r="M599" i="1"/>
  <c r="M602" i="1" s="1"/>
  <c r="L599" i="1"/>
  <c r="L602" i="1" s="1"/>
  <c r="K599" i="1"/>
  <c r="K602" i="1" s="1"/>
  <c r="J599" i="1"/>
  <c r="J602" i="1" s="1"/>
  <c r="I599" i="1"/>
  <c r="I602" i="1" s="1"/>
  <c r="H599" i="1"/>
  <c r="H602" i="1" s="1"/>
  <c r="G599" i="1"/>
  <c r="G602" i="1" s="1"/>
  <c r="F599" i="1"/>
  <c r="F602" i="1" s="1"/>
  <c r="E599" i="1"/>
  <c r="E602" i="1" s="1"/>
  <c r="D599" i="1"/>
  <c r="D602" i="1" s="1"/>
  <c r="U590" i="1"/>
  <c r="U591" i="1" s="1"/>
  <c r="T590" i="1"/>
  <c r="T591" i="1" s="1"/>
  <c r="S590" i="1"/>
  <c r="S591" i="1" s="1"/>
  <c r="R590" i="1"/>
  <c r="R591" i="1" s="1"/>
  <c r="Q590" i="1"/>
  <c r="Q591" i="1" s="1"/>
  <c r="P590" i="1"/>
  <c r="P591" i="1" s="1"/>
  <c r="O590" i="1"/>
  <c r="O591" i="1" s="1"/>
  <c r="N590" i="1"/>
  <c r="N591" i="1" s="1"/>
  <c r="M590" i="1"/>
  <c r="M591" i="1" s="1"/>
  <c r="L590" i="1"/>
  <c r="L591" i="1" s="1"/>
  <c r="K590" i="1"/>
  <c r="K591" i="1" s="1"/>
  <c r="J590" i="1"/>
  <c r="J591" i="1" s="1"/>
  <c r="I590" i="1"/>
  <c r="I591" i="1" s="1"/>
  <c r="H590" i="1"/>
  <c r="H591" i="1" s="1"/>
  <c r="G590" i="1"/>
  <c r="G591" i="1" s="1"/>
  <c r="F590" i="1"/>
  <c r="F591" i="1" s="1"/>
  <c r="E590" i="1"/>
  <c r="E591" i="1" s="1"/>
  <c r="D590" i="1"/>
  <c r="D591" i="1" s="1"/>
  <c r="X589" i="1"/>
  <c r="W589" i="1"/>
  <c r="V589" i="1"/>
  <c r="W588" i="1"/>
  <c r="V588" i="1"/>
  <c r="X588" i="1" s="1"/>
  <c r="W587" i="1"/>
  <c r="W590" i="1" s="1"/>
  <c r="V587" i="1"/>
  <c r="V590" i="1" s="1"/>
  <c r="V591" i="1" s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W585" i="1"/>
  <c r="V585" i="1"/>
  <c r="X585" i="1" s="1"/>
  <c r="W584" i="1"/>
  <c r="V584" i="1"/>
  <c r="X584" i="1" s="1"/>
  <c r="X583" i="1"/>
  <c r="X586" i="1" s="1"/>
  <c r="W583" i="1"/>
  <c r="W586" i="1" s="1"/>
  <c r="V583" i="1"/>
  <c r="V586" i="1" s="1"/>
  <c r="U577" i="1"/>
  <c r="U578" i="1" s="1"/>
  <c r="T577" i="1"/>
  <c r="T578" i="1" s="1"/>
  <c r="S577" i="1"/>
  <c r="S578" i="1" s="1"/>
  <c r="R577" i="1"/>
  <c r="R578" i="1" s="1"/>
  <c r="Q577" i="1"/>
  <c r="Q578" i="1" s="1"/>
  <c r="P577" i="1"/>
  <c r="P578" i="1" s="1"/>
  <c r="O577" i="1"/>
  <c r="O578" i="1" s="1"/>
  <c r="N577" i="1"/>
  <c r="N578" i="1" s="1"/>
  <c r="M577" i="1"/>
  <c r="M578" i="1" s="1"/>
  <c r="L577" i="1"/>
  <c r="L578" i="1" s="1"/>
  <c r="K577" i="1"/>
  <c r="K578" i="1" s="1"/>
  <c r="J577" i="1"/>
  <c r="J578" i="1" s="1"/>
  <c r="I577" i="1"/>
  <c r="I578" i="1" s="1"/>
  <c r="H577" i="1"/>
  <c r="H578" i="1" s="1"/>
  <c r="G577" i="1"/>
  <c r="G578" i="1" s="1"/>
  <c r="F577" i="1"/>
  <c r="F578" i="1" s="1"/>
  <c r="E577" i="1"/>
  <c r="E578" i="1" s="1"/>
  <c r="D577" i="1"/>
  <c r="D578" i="1" s="1"/>
  <c r="W576" i="1"/>
  <c r="V576" i="1"/>
  <c r="X576" i="1" s="1"/>
  <c r="W575" i="1"/>
  <c r="W577" i="1" s="1"/>
  <c r="V575" i="1"/>
  <c r="X575" i="1" s="1"/>
  <c r="X577" i="1" s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W573" i="1"/>
  <c r="V573" i="1"/>
  <c r="X573" i="1" s="1"/>
  <c r="W572" i="1"/>
  <c r="W574" i="1" s="1"/>
  <c r="V572" i="1"/>
  <c r="V574" i="1" s="1"/>
  <c r="U565" i="1"/>
  <c r="U566" i="1" s="1"/>
  <c r="T565" i="1"/>
  <c r="T566" i="1" s="1"/>
  <c r="S565" i="1"/>
  <c r="S566" i="1" s="1"/>
  <c r="R565" i="1"/>
  <c r="R566" i="1" s="1"/>
  <c r="Q565" i="1"/>
  <c r="P565" i="1"/>
  <c r="P566" i="1" s="1"/>
  <c r="O565" i="1"/>
  <c r="O566" i="1" s="1"/>
  <c r="N565" i="1"/>
  <c r="N566" i="1" s="1"/>
  <c r="M565" i="1"/>
  <c r="L565" i="1"/>
  <c r="L566" i="1" s="1"/>
  <c r="K565" i="1"/>
  <c r="K566" i="1" s="1"/>
  <c r="J565" i="1"/>
  <c r="J566" i="1" s="1"/>
  <c r="I565" i="1"/>
  <c r="H565" i="1"/>
  <c r="H566" i="1" s="1"/>
  <c r="G565" i="1"/>
  <c r="G566" i="1" s="1"/>
  <c r="F565" i="1"/>
  <c r="F566" i="1" s="1"/>
  <c r="E565" i="1"/>
  <c r="D565" i="1"/>
  <c r="D566" i="1" s="1"/>
  <c r="W564" i="1"/>
  <c r="V564" i="1"/>
  <c r="X564" i="1" s="1"/>
  <c r="W563" i="1"/>
  <c r="W565" i="1" s="1"/>
  <c r="V563" i="1"/>
  <c r="V565" i="1" s="1"/>
  <c r="V566" i="1" s="1"/>
  <c r="U562" i="1"/>
  <c r="T562" i="1"/>
  <c r="S562" i="1"/>
  <c r="R562" i="1"/>
  <c r="Q562" i="1"/>
  <c r="Q566" i="1" s="1"/>
  <c r="P562" i="1"/>
  <c r="O562" i="1"/>
  <c r="N562" i="1"/>
  <c r="M562" i="1"/>
  <c r="M566" i="1" s="1"/>
  <c r="L562" i="1"/>
  <c r="K562" i="1"/>
  <c r="J562" i="1"/>
  <c r="I562" i="1"/>
  <c r="I566" i="1" s="1"/>
  <c r="H562" i="1"/>
  <c r="G562" i="1"/>
  <c r="F562" i="1"/>
  <c r="E562" i="1"/>
  <c r="E566" i="1" s="1"/>
  <c r="D562" i="1"/>
  <c r="W561" i="1"/>
  <c r="V561" i="1"/>
  <c r="X561" i="1" s="1"/>
  <c r="W560" i="1"/>
  <c r="W562" i="1" s="1"/>
  <c r="V560" i="1"/>
  <c r="V562" i="1" s="1"/>
  <c r="U554" i="1"/>
  <c r="T554" i="1"/>
  <c r="S554" i="1"/>
  <c r="R554" i="1"/>
  <c r="Q554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W553" i="1"/>
  <c r="V553" i="1"/>
  <c r="X553" i="1" s="1"/>
  <c r="W552" i="1"/>
  <c r="W554" i="1" s="1"/>
  <c r="V552" i="1"/>
  <c r="V554" i="1" s="1"/>
  <c r="U551" i="1"/>
  <c r="U555" i="1" s="1"/>
  <c r="T551" i="1"/>
  <c r="T555" i="1" s="1"/>
  <c r="S551" i="1"/>
  <c r="S555" i="1" s="1"/>
  <c r="R551" i="1"/>
  <c r="R555" i="1" s="1"/>
  <c r="Q551" i="1"/>
  <c r="Q555" i="1" s="1"/>
  <c r="P551" i="1"/>
  <c r="P555" i="1" s="1"/>
  <c r="O551" i="1"/>
  <c r="O555" i="1" s="1"/>
  <c r="N551" i="1"/>
  <c r="N555" i="1" s="1"/>
  <c r="M551" i="1"/>
  <c r="M555" i="1" s="1"/>
  <c r="L551" i="1"/>
  <c r="L555" i="1" s="1"/>
  <c r="K551" i="1"/>
  <c r="K555" i="1" s="1"/>
  <c r="J551" i="1"/>
  <c r="J555" i="1" s="1"/>
  <c r="I551" i="1"/>
  <c r="I555" i="1" s="1"/>
  <c r="H551" i="1"/>
  <c r="H555" i="1" s="1"/>
  <c r="G551" i="1"/>
  <c r="G555" i="1" s="1"/>
  <c r="F551" i="1"/>
  <c r="F555" i="1" s="1"/>
  <c r="E551" i="1"/>
  <c r="E555" i="1" s="1"/>
  <c r="D551" i="1"/>
  <c r="D555" i="1" s="1"/>
  <c r="W550" i="1"/>
  <c r="V550" i="1"/>
  <c r="X550" i="1" s="1"/>
  <c r="X549" i="1"/>
  <c r="W549" i="1"/>
  <c r="W551" i="1" s="1"/>
  <c r="V549" i="1"/>
  <c r="V551" i="1" s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W542" i="1"/>
  <c r="V542" i="1"/>
  <c r="X542" i="1" s="1"/>
  <c r="W541" i="1"/>
  <c r="W543" i="1" s="1"/>
  <c r="V541" i="1"/>
  <c r="X541" i="1" s="1"/>
  <c r="X543" i="1" s="1"/>
  <c r="U540" i="1"/>
  <c r="U544" i="1" s="1"/>
  <c r="T540" i="1"/>
  <c r="T544" i="1" s="1"/>
  <c r="S540" i="1"/>
  <c r="S544" i="1" s="1"/>
  <c r="R540" i="1"/>
  <c r="R544" i="1" s="1"/>
  <c r="Q540" i="1"/>
  <c r="Q544" i="1" s="1"/>
  <c r="P540" i="1"/>
  <c r="P544" i="1" s="1"/>
  <c r="O540" i="1"/>
  <c r="O544" i="1" s="1"/>
  <c r="N540" i="1"/>
  <c r="N544" i="1" s="1"/>
  <c r="M540" i="1"/>
  <c r="M544" i="1" s="1"/>
  <c r="L540" i="1"/>
  <c r="L544" i="1" s="1"/>
  <c r="K540" i="1"/>
  <c r="K544" i="1" s="1"/>
  <c r="J540" i="1"/>
  <c r="J544" i="1" s="1"/>
  <c r="I540" i="1"/>
  <c r="I544" i="1" s="1"/>
  <c r="H540" i="1"/>
  <c r="H544" i="1" s="1"/>
  <c r="G540" i="1"/>
  <c r="G544" i="1" s="1"/>
  <c r="F540" i="1"/>
  <c r="F544" i="1" s="1"/>
  <c r="E540" i="1"/>
  <c r="E544" i="1" s="1"/>
  <c r="D540" i="1"/>
  <c r="D544" i="1" s="1"/>
  <c r="W539" i="1"/>
  <c r="V539" i="1"/>
  <c r="X539" i="1" s="1"/>
  <c r="W538" i="1"/>
  <c r="X538" i="1" s="1"/>
  <c r="V538" i="1"/>
  <c r="V540" i="1" s="1"/>
  <c r="U531" i="1"/>
  <c r="U532" i="1" s="1"/>
  <c r="T531" i="1"/>
  <c r="S531" i="1"/>
  <c r="S532" i="1" s="1"/>
  <c r="R531" i="1"/>
  <c r="R532" i="1" s="1"/>
  <c r="Q531" i="1"/>
  <c r="Q532" i="1" s="1"/>
  <c r="P531" i="1"/>
  <c r="O531" i="1"/>
  <c r="O532" i="1" s="1"/>
  <c r="N531" i="1"/>
  <c r="N532" i="1" s="1"/>
  <c r="M531" i="1"/>
  <c r="M532" i="1" s="1"/>
  <c r="L531" i="1"/>
  <c r="K531" i="1"/>
  <c r="K532" i="1" s="1"/>
  <c r="J531" i="1"/>
  <c r="J532" i="1" s="1"/>
  <c r="I531" i="1"/>
  <c r="I532" i="1" s="1"/>
  <c r="H531" i="1"/>
  <c r="G531" i="1"/>
  <c r="G532" i="1" s="1"/>
  <c r="F531" i="1"/>
  <c r="F532" i="1" s="1"/>
  <c r="E531" i="1"/>
  <c r="E532" i="1" s="1"/>
  <c r="D531" i="1"/>
  <c r="W530" i="1"/>
  <c r="V530" i="1"/>
  <c r="X530" i="1" s="1"/>
  <c r="W529" i="1"/>
  <c r="W531" i="1" s="1"/>
  <c r="W532" i="1" s="1"/>
  <c r="V529" i="1"/>
  <c r="X529" i="1" s="1"/>
  <c r="X531" i="1" s="1"/>
  <c r="U528" i="1"/>
  <c r="T528" i="1"/>
  <c r="T532" i="1" s="1"/>
  <c r="S528" i="1"/>
  <c r="R528" i="1"/>
  <c r="Q528" i="1"/>
  <c r="P528" i="1"/>
  <c r="P532" i="1" s="1"/>
  <c r="O528" i="1"/>
  <c r="N528" i="1"/>
  <c r="M528" i="1"/>
  <c r="L528" i="1"/>
  <c r="L532" i="1" s="1"/>
  <c r="K528" i="1"/>
  <c r="J528" i="1"/>
  <c r="I528" i="1"/>
  <c r="H528" i="1"/>
  <c r="H532" i="1" s="1"/>
  <c r="G528" i="1"/>
  <c r="F528" i="1"/>
  <c r="E528" i="1"/>
  <c r="D528" i="1"/>
  <c r="D532" i="1" s="1"/>
  <c r="W527" i="1"/>
  <c r="V527" i="1"/>
  <c r="X527" i="1" s="1"/>
  <c r="W526" i="1"/>
  <c r="W528" i="1" s="1"/>
  <c r="V526" i="1"/>
  <c r="V528" i="1" s="1"/>
  <c r="G521" i="1"/>
  <c r="U520" i="1"/>
  <c r="T520" i="1"/>
  <c r="T521" i="1" s="1"/>
  <c r="S520" i="1"/>
  <c r="R520" i="1"/>
  <c r="Q520" i="1"/>
  <c r="Q521" i="1" s="1"/>
  <c r="P520" i="1"/>
  <c r="P521" i="1" s="1"/>
  <c r="O520" i="1"/>
  <c r="N520" i="1"/>
  <c r="M520" i="1"/>
  <c r="M521" i="1" s="1"/>
  <c r="L520" i="1"/>
  <c r="L521" i="1" s="1"/>
  <c r="K520" i="1"/>
  <c r="J520" i="1"/>
  <c r="I520" i="1"/>
  <c r="I521" i="1" s="1"/>
  <c r="H520" i="1"/>
  <c r="H521" i="1" s="1"/>
  <c r="G520" i="1"/>
  <c r="F520" i="1"/>
  <c r="E520" i="1"/>
  <c r="E521" i="1" s="1"/>
  <c r="D520" i="1"/>
  <c r="D521" i="1" s="1"/>
  <c r="W519" i="1"/>
  <c r="V519" i="1"/>
  <c r="X519" i="1" s="1"/>
  <c r="X518" i="1"/>
  <c r="X520" i="1" s="1"/>
  <c r="W518" i="1"/>
  <c r="W520" i="1" s="1"/>
  <c r="V518" i="1"/>
  <c r="U517" i="1"/>
  <c r="T517" i="1"/>
  <c r="S517" i="1"/>
  <c r="S521" i="1" s="1"/>
  <c r="R517" i="1"/>
  <c r="Q517" i="1"/>
  <c r="P517" i="1"/>
  <c r="O517" i="1"/>
  <c r="O521" i="1" s="1"/>
  <c r="N517" i="1"/>
  <c r="M517" i="1"/>
  <c r="L517" i="1"/>
  <c r="K517" i="1"/>
  <c r="K521" i="1" s="1"/>
  <c r="J517" i="1"/>
  <c r="I517" i="1"/>
  <c r="H517" i="1"/>
  <c r="G517" i="1"/>
  <c r="F517" i="1"/>
  <c r="E517" i="1"/>
  <c r="D517" i="1"/>
  <c r="W516" i="1"/>
  <c r="W517" i="1" s="1"/>
  <c r="V516" i="1"/>
  <c r="X516" i="1" s="1"/>
  <c r="W515" i="1"/>
  <c r="V515" i="1"/>
  <c r="V517" i="1" s="1"/>
  <c r="U509" i="1"/>
  <c r="T509" i="1"/>
  <c r="S509" i="1"/>
  <c r="S510" i="1" s="1"/>
  <c r="R509" i="1"/>
  <c r="R510" i="1" s="1"/>
  <c r="Q509" i="1"/>
  <c r="P509" i="1"/>
  <c r="O509" i="1"/>
  <c r="O510" i="1" s="1"/>
  <c r="N509" i="1"/>
  <c r="N510" i="1" s="1"/>
  <c r="M509" i="1"/>
  <c r="L509" i="1"/>
  <c r="K509" i="1"/>
  <c r="K510" i="1" s="1"/>
  <c r="J509" i="1"/>
  <c r="J510" i="1" s="1"/>
  <c r="I509" i="1"/>
  <c r="H509" i="1"/>
  <c r="G509" i="1"/>
  <c r="G510" i="1" s="1"/>
  <c r="F509" i="1"/>
  <c r="F510" i="1" s="1"/>
  <c r="E509" i="1"/>
  <c r="D509" i="1"/>
  <c r="W508" i="1"/>
  <c r="V508" i="1"/>
  <c r="X508" i="1" s="1"/>
  <c r="W507" i="1"/>
  <c r="W509" i="1" s="1"/>
  <c r="V507" i="1"/>
  <c r="V509" i="1" s="1"/>
  <c r="V510" i="1" s="1"/>
  <c r="U506" i="1"/>
  <c r="U510" i="1" s="1"/>
  <c r="T506" i="1"/>
  <c r="T510" i="1" s="1"/>
  <c r="S506" i="1"/>
  <c r="R506" i="1"/>
  <c r="Q506" i="1"/>
  <c r="Q510" i="1" s="1"/>
  <c r="P506" i="1"/>
  <c r="P510" i="1" s="1"/>
  <c r="O506" i="1"/>
  <c r="N506" i="1"/>
  <c r="M506" i="1"/>
  <c r="M510" i="1" s="1"/>
  <c r="L506" i="1"/>
  <c r="L510" i="1" s="1"/>
  <c r="K506" i="1"/>
  <c r="J506" i="1"/>
  <c r="I506" i="1"/>
  <c r="I510" i="1" s="1"/>
  <c r="H506" i="1"/>
  <c r="H510" i="1" s="1"/>
  <c r="G506" i="1"/>
  <c r="F506" i="1"/>
  <c r="E506" i="1"/>
  <c r="E510" i="1" s="1"/>
  <c r="D506" i="1"/>
  <c r="D510" i="1" s="1"/>
  <c r="W505" i="1"/>
  <c r="V505" i="1"/>
  <c r="X505" i="1" s="1"/>
  <c r="X504" i="1"/>
  <c r="X506" i="1" s="1"/>
  <c r="W504" i="1"/>
  <c r="W506" i="1" s="1"/>
  <c r="V504" i="1"/>
  <c r="V506" i="1" s="1"/>
  <c r="U497" i="1"/>
  <c r="U498" i="1" s="1"/>
  <c r="T497" i="1"/>
  <c r="S497" i="1"/>
  <c r="R497" i="1"/>
  <c r="R498" i="1" s="1"/>
  <c r="Q497" i="1"/>
  <c r="Q498" i="1" s="1"/>
  <c r="P497" i="1"/>
  <c r="O497" i="1"/>
  <c r="N497" i="1"/>
  <c r="N498" i="1" s="1"/>
  <c r="M497" i="1"/>
  <c r="M498" i="1" s="1"/>
  <c r="L497" i="1"/>
  <c r="K497" i="1"/>
  <c r="J497" i="1"/>
  <c r="J498" i="1" s="1"/>
  <c r="I497" i="1"/>
  <c r="I498" i="1" s="1"/>
  <c r="H497" i="1"/>
  <c r="G497" i="1"/>
  <c r="F497" i="1"/>
  <c r="F498" i="1" s="1"/>
  <c r="E497" i="1"/>
  <c r="E498" i="1" s="1"/>
  <c r="D497" i="1"/>
  <c r="W496" i="1"/>
  <c r="V496" i="1"/>
  <c r="X496" i="1" s="1"/>
  <c r="X495" i="1"/>
  <c r="X497" i="1" s="1"/>
  <c r="W495" i="1"/>
  <c r="W497" i="1" s="1"/>
  <c r="V495" i="1"/>
  <c r="V497" i="1" s="1"/>
  <c r="U494" i="1"/>
  <c r="T494" i="1"/>
  <c r="T498" i="1" s="1"/>
  <c r="S494" i="1"/>
  <c r="S498" i="1" s="1"/>
  <c r="R494" i="1"/>
  <c r="Q494" i="1"/>
  <c r="P494" i="1"/>
  <c r="P498" i="1" s="1"/>
  <c r="O494" i="1"/>
  <c r="O498" i="1" s="1"/>
  <c r="N494" i="1"/>
  <c r="M494" i="1"/>
  <c r="L494" i="1"/>
  <c r="L498" i="1" s="1"/>
  <c r="K494" i="1"/>
  <c r="K498" i="1" s="1"/>
  <c r="J494" i="1"/>
  <c r="I494" i="1"/>
  <c r="H494" i="1"/>
  <c r="H498" i="1" s="1"/>
  <c r="G494" i="1"/>
  <c r="G498" i="1" s="1"/>
  <c r="F494" i="1"/>
  <c r="E494" i="1"/>
  <c r="D494" i="1"/>
  <c r="D498" i="1" s="1"/>
  <c r="X493" i="1"/>
  <c r="W493" i="1"/>
  <c r="V493" i="1"/>
  <c r="X492" i="1"/>
  <c r="X494" i="1" s="1"/>
  <c r="W492" i="1"/>
  <c r="W494" i="1" s="1"/>
  <c r="V492" i="1"/>
  <c r="V494" i="1" s="1"/>
  <c r="U486" i="1"/>
  <c r="U487" i="1" s="1"/>
  <c r="T486" i="1"/>
  <c r="T487" i="1" s="1"/>
  <c r="S486" i="1"/>
  <c r="R486" i="1"/>
  <c r="Q486" i="1"/>
  <c r="Q487" i="1" s="1"/>
  <c r="P486" i="1"/>
  <c r="P487" i="1" s="1"/>
  <c r="O486" i="1"/>
  <c r="N486" i="1"/>
  <c r="M486" i="1"/>
  <c r="M487" i="1" s="1"/>
  <c r="L486" i="1"/>
  <c r="L487" i="1" s="1"/>
  <c r="K486" i="1"/>
  <c r="J486" i="1"/>
  <c r="I486" i="1"/>
  <c r="I487" i="1" s="1"/>
  <c r="H486" i="1"/>
  <c r="H487" i="1" s="1"/>
  <c r="G486" i="1"/>
  <c r="F486" i="1"/>
  <c r="E486" i="1"/>
  <c r="E487" i="1" s="1"/>
  <c r="D486" i="1"/>
  <c r="D487" i="1" s="1"/>
  <c r="X485" i="1"/>
  <c r="W485" i="1"/>
  <c r="V485" i="1"/>
  <c r="X484" i="1"/>
  <c r="X486" i="1" s="1"/>
  <c r="W484" i="1"/>
  <c r="W486" i="1" s="1"/>
  <c r="W487" i="1" s="1"/>
  <c r="V484" i="1"/>
  <c r="V486" i="1" s="1"/>
  <c r="U483" i="1"/>
  <c r="T483" i="1"/>
  <c r="S483" i="1"/>
  <c r="S487" i="1" s="1"/>
  <c r="R483" i="1"/>
  <c r="R487" i="1" s="1"/>
  <c r="Q483" i="1"/>
  <c r="P483" i="1"/>
  <c r="O483" i="1"/>
  <c r="O487" i="1" s="1"/>
  <c r="N483" i="1"/>
  <c r="N487" i="1" s="1"/>
  <c r="M483" i="1"/>
  <c r="L483" i="1"/>
  <c r="K483" i="1"/>
  <c r="K487" i="1" s="1"/>
  <c r="J483" i="1"/>
  <c r="J487" i="1" s="1"/>
  <c r="I483" i="1"/>
  <c r="H483" i="1"/>
  <c r="G483" i="1"/>
  <c r="G487" i="1" s="1"/>
  <c r="F483" i="1"/>
  <c r="F487" i="1" s="1"/>
  <c r="E483" i="1"/>
  <c r="D483" i="1"/>
  <c r="X482" i="1"/>
  <c r="W482" i="1"/>
  <c r="V482" i="1"/>
  <c r="W481" i="1"/>
  <c r="W483" i="1" s="1"/>
  <c r="V481" i="1"/>
  <c r="X481" i="1" s="1"/>
  <c r="X483" i="1" s="1"/>
  <c r="N476" i="1"/>
  <c r="J476" i="1"/>
  <c r="F476" i="1"/>
  <c r="U475" i="1"/>
  <c r="T475" i="1"/>
  <c r="T476" i="1" s="1"/>
  <c r="S475" i="1"/>
  <c r="S476" i="1" s="1"/>
  <c r="R475" i="1"/>
  <c r="Q475" i="1"/>
  <c r="P475" i="1"/>
  <c r="P476" i="1" s="1"/>
  <c r="O475" i="1"/>
  <c r="O476" i="1" s="1"/>
  <c r="N475" i="1"/>
  <c r="M475" i="1"/>
  <c r="L475" i="1"/>
  <c r="L476" i="1" s="1"/>
  <c r="K475" i="1"/>
  <c r="K476" i="1" s="1"/>
  <c r="J475" i="1"/>
  <c r="I475" i="1"/>
  <c r="H475" i="1"/>
  <c r="H476" i="1" s="1"/>
  <c r="G475" i="1"/>
  <c r="G476" i="1" s="1"/>
  <c r="F475" i="1"/>
  <c r="E475" i="1"/>
  <c r="D475" i="1"/>
  <c r="D476" i="1" s="1"/>
  <c r="X474" i="1"/>
  <c r="W474" i="1"/>
  <c r="V474" i="1"/>
  <c r="W473" i="1"/>
  <c r="W475" i="1" s="1"/>
  <c r="V473" i="1"/>
  <c r="U472" i="1"/>
  <c r="U476" i="1" s="1"/>
  <c r="T472" i="1"/>
  <c r="S472" i="1"/>
  <c r="R472" i="1"/>
  <c r="R476" i="1" s="1"/>
  <c r="Q472" i="1"/>
  <c r="Q476" i="1" s="1"/>
  <c r="P472" i="1"/>
  <c r="O472" i="1"/>
  <c r="N472" i="1"/>
  <c r="M472" i="1"/>
  <c r="M476" i="1" s="1"/>
  <c r="L472" i="1"/>
  <c r="K472" i="1"/>
  <c r="J472" i="1"/>
  <c r="I472" i="1"/>
  <c r="I476" i="1" s="1"/>
  <c r="H472" i="1"/>
  <c r="G472" i="1"/>
  <c r="F472" i="1"/>
  <c r="E472" i="1"/>
  <c r="E476" i="1" s="1"/>
  <c r="D472" i="1"/>
  <c r="W471" i="1"/>
  <c r="V471" i="1"/>
  <c r="W470" i="1"/>
  <c r="V470" i="1"/>
  <c r="X470" i="1" s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W462" i="1"/>
  <c r="V462" i="1"/>
  <c r="X462" i="1" s="1"/>
  <c r="W461" i="1"/>
  <c r="W463" i="1" s="1"/>
  <c r="V461" i="1"/>
  <c r="X461" i="1" s="1"/>
  <c r="U460" i="1"/>
  <c r="U464" i="1" s="1"/>
  <c r="T460" i="1"/>
  <c r="T464" i="1" s="1"/>
  <c r="S460" i="1"/>
  <c r="S464" i="1" s="1"/>
  <c r="R460" i="1"/>
  <c r="Q460" i="1"/>
  <c r="Q464" i="1" s="1"/>
  <c r="P460" i="1"/>
  <c r="P464" i="1" s="1"/>
  <c r="O460" i="1"/>
  <c r="O464" i="1" s="1"/>
  <c r="N460" i="1"/>
  <c r="M460" i="1"/>
  <c r="M464" i="1" s="1"/>
  <c r="L460" i="1"/>
  <c r="L464" i="1" s="1"/>
  <c r="K460" i="1"/>
  <c r="K464" i="1" s="1"/>
  <c r="J460" i="1"/>
  <c r="I460" i="1"/>
  <c r="I464" i="1" s="1"/>
  <c r="H460" i="1"/>
  <c r="H464" i="1" s="1"/>
  <c r="G460" i="1"/>
  <c r="G464" i="1" s="1"/>
  <c r="F460" i="1"/>
  <c r="E460" i="1"/>
  <c r="E464" i="1" s="1"/>
  <c r="D460" i="1"/>
  <c r="D464" i="1" s="1"/>
  <c r="W459" i="1"/>
  <c r="V459" i="1"/>
  <c r="X459" i="1" s="1"/>
  <c r="X458" i="1"/>
  <c r="X460" i="1" s="1"/>
  <c r="W458" i="1"/>
  <c r="W460" i="1" s="1"/>
  <c r="W464" i="1" s="1"/>
  <c r="V458" i="1"/>
  <c r="O453" i="1"/>
  <c r="G453" i="1"/>
  <c r="U452" i="1"/>
  <c r="T452" i="1"/>
  <c r="T453" i="1" s="1"/>
  <c r="S452" i="1"/>
  <c r="R452" i="1"/>
  <c r="R453" i="1" s="1"/>
  <c r="Q452" i="1"/>
  <c r="P452" i="1"/>
  <c r="P453" i="1" s="1"/>
  <c r="O452" i="1"/>
  <c r="N452" i="1"/>
  <c r="N453" i="1" s="1"/>
  <c r="M452" i="1"/>
  <c r="L452" i="1"/>
  <c r="L453" i="1" s="1"/>
  <c r="K452" i="1"/>
  <c r="J452" i="1"/>
  <c r="J453" i="1" s="1"/>
  <c r="I452" i="1"/>
  <c r="H452" i="1"/>
  <c r="H453" i="1" s="1"/>
  <c r="G452" i="1"/>
  <c r="F452" i="1"/>
  <c r="F453" i="1" s="1"/>
  <c r="E452" i="1"/>
  <c r="D452" i="1"/>
  <c r="D453" i="1" s="1"/>
  <c r="W451" i="1"/>
  <c r="V451" i="1"/>
  <c r="W450" i="1"/>
  <c r="W452" i="1" s="1"/>
  <c r="W453" i="1" s="1"/>
  <c r="V450" i="1"/>
  <c r="V452" i="1" s="1"/>
  <c r="W449" i="1"/>
  <c r="U449" i="1"/>
  <c r="T449" i="1"/>
  <c r="S449" i="1"/>
  <c r="S453" i="1" s="1"/>
  <c r="R449" i="1"/>
  <c r="Q449" i="1"/>
  <c r="P449" i="1"/>
  <c r="O449" i="1"/>
  <c r="N449" i="1"/>
  <c r="M449" i="1"/>
  <c r="L449" i="1"/>
  <c r="K449" i="1"/>
  <c r="K453" i="1" s="1"/>
  <c r="J449" i="1"/>
  <c r="I449" i="1"/>
  <c r="H449" i="1"/>
  <c r="G449" i="1"/>
  <c r="F449" i="1"/>
  <c r="E449" i="1"/>
  <c r="D449" i="1"/>
  <c r="W448" i="1"/>
  <c r="V448" i="1"/>
  <c r="X448" i="1" s="1"/>
  <c r="X447" i="1"/>
  <c r="X449" i="1" s="1"/>
  <c r="W447" i="1"/>
  <c r="V447" i="1"/>
  <c r="L442" i="1"/>
  <c r="H442" i="1"/>
  <c r="U441" i="1"/>
  <c r="U442" i="1" s="1"/>
  <c r="T441" i="1"/>
  <c r="T442" i="1" s="1"/>
  <c r="S441" i="1"/>
  <c r="S442" i="1" s="1"/>
  <c r="R441" i="1"/>
  <c r="Q441" i="1"/>
  <c r="Q442" i="1" s="1"/>
  <c r="P441" i="1"/>
  <c r="P442" i="1" s="1"/>
  <c r="O441" i="1"/>
  <c r="O442" i="1" s="1"/>
  <c r="N441" i="1"/>
  <c r="M441" i="1"/>
  <c r="M442" i="1" s="1"/>
  <c r="L441" i="1"/>
  <c r="K441" i="1"/>
  <c r="K442" i="1" s="1"/>
  <c r="J441" i="1"/>
  <c r="I441" i="1"/>
  <c r="I442" i="1" s="1"/>
  <c r="H441" i="1"/>
  <c r="G441" i="1"/>
  <c r="G442" i="1" s="1"/>
  <c r="F441" i="1"/>
  <c r="E441" i="1"/>
  <c r="E442" i="1" s="1"/>
  <c r="D441" i="1"/>
  <c r="D442" i="1" s="1"/>
  <c r="X440" i="1"/>
  <c r="W440" i="1"/>
  <c r="V440" i="1"/>
  <c r="W439" i="1"/>
  <c r="X439" i="1" s="1"/>
  <c r="X441" i="1" s="1"/>
  <c r="V439" i="1"/>
  <c r="V441" i="1" s="1"/>
  <c r="U438" i="1"/>
  <c r="T438" i="1"/>
  <c r="S438" i="1"/>
  <c r="R438" i="1"/>
  <c r="R442" i="1" s="1"/>
  <c r="Q438" i="1"/>
  <c r="P438" i="1"/>
  <c r="O438" i="1"/>
  <c r="N438" i="1"/>
  <c r="N442" i="1" s="1"/>
  <c r="M438" i="1"/>
  <c r="L438" i="1"/>
  <c r="K438" i="1"/>
  <c r="J438" i="1"/>
  <c r="J442" i="1" s="1"/>
  <c r="I438" i="1"/>
  <c r="H438" i="1"/>
  <c r="G438" i="1"/>
  <c r="F438" i="1"/>
  <c r="F442" i="1" s="1"/>
  <c r="E438" i="1"/>
  <c r="D438" i="1"/>
  <c r="W437" i="1"/>
  <c r="X437" i="1" s="1"/>
  <c r="V437" i="1"/>
  <c r="W436" i="1"/>
  <c r="W438" i="1" s="1"/>
  <c r="V436" i="1"/>
  <c r="V438" i="1" s="1"/>
  <c r="S430" i="1"/>
  <c r="I430" i="1"/>
  <c r="U429" i="1"/>
  <c r="T429" i="1"/>
  <c r="T430" i="1" s="1"/>
  <c r="S429" i="1"/>
  <c r="R429" i="1"/>
  <c r="Q429" i="1"/>
  <c r="P429" i="1"/>
  <c r="P430" i="1" s="1"/>
  <c r="O429" i="1"/>
  <c r="O430" i="1" s="1"/>
  <c r="N429" i="1"/>
  <c r="M429" i="1"/>
  <c r="L429" i="1"/>
  <c r="L430" i="1" s="1"/>
  <c r="K429" i="1"/>
  <c r="K430" i="1" s="1"/>
  <c r="J429" i="1"/>
  <c r="I429" i="1"/>
  <c r="H429" i="1"/>
  <c r="H430" i="1" s="1"/>
  <c r="G429" i="1"/>
  <c r="G430" i="1" s="1"/>
  <c r="F429" i="1"/>
  <c r="F430" i="1" s="1"/>
  <c r="E429" i="1"/>
  <c r="D429" i="1"/>
  <c r="D430" i="1" s="1"/>
  <c r="X428" i="1"/>
  <c r="W428" i="1"/>
  <c r="V428" i="1"/>
  <c r="X427" i="1"/>
  <c r="X429" i="1" s="1"/>
  <c r="W427" i="1"/>
  <c r="W429" i="1" s="1"/>
  <c r="W430" i="1" s="1"/>
  <c r="V427" i="1"/>
  <c r="V429" i="1" s="1"/>
  <c r="V430" i="1" s="1"/>
  <c r="V426" i="1"/>
  <c r="U426" i="1"/>
  <c r="U430" i="1" s="1"/>
  <c r="T426" i="1"/>
  <c r="S426" i="1"/>
  <c r="R426" i="1"/>
  <c r="R430" i="1" s="1"/>
  <c r="Q426" i="1"/>
  <c r="Q430" i="1" s="1"/>
  <c r="P426" i="1"/>
  <c r="O426" i="1"/>
  <c r="N426" i="1"/>
  <c r="N430" i="1" s="1"/>
  <c r="M426" i="1"/>
  <c r="M430" i="1" s="1"/>
  <c r="L426" i="1"/>
  <c r="K426" i="1"/>
  <c r="J426" i="1"/>
  <c r="J430" i="1" s="1"/>
  <c r="I426" i="1"/>
  <c r="H426" i="1"/>
  <c r="G426" i="1"/>
  <c r="F426" i="1"/>
  <c r="E426" i="1"/>
  <c r="E430" i="1" s="1"/>
  <c r="D426" i="1"/>
  <c r="W425" i="1"/>
  <c r="W426" i="1" s="1"/>
  <c r="V425" i="1"/>
  <c r="X425" i="1" s="1"/>
  <c r="W424" i="1"/>
  <c r="V424" i="1"/>
  <c r="X424" i="1" s="1"/>
  <c r="R419" i="1"/>
  <c r="Q419" i="1"/>
  <c r="M419" i="1"/>
  <c r="W418" i="1"/>
  <c r="U418" i="1"/>
  <c r="T418" i="1"/>
  <c r="S418" i="1"/>
  <c r="R418" i="1"/>
  <c r="Q418" i="1"/>
  <c r="P418" i="1"/>
  <c r="O418" i="1"/>
  <c r="N418" i="1"/>
  <c r="N419" i="1" s="1"/>
  <c r="M418" i="1"/>
  <c r="L418" i="1"/>
  <c r="K418" i="1"/>
  <c r="J418" i="1"/>
  <c r="I418" i="1"/>
  <c r="H418" i="1"/>
  <c r="G418" i="1"/>
  <c r="F418" i="1"/>
  <c r="F419" i="1" s="1"/>
  <c r="E418" i="1"/>
  <c r="D418" i="1"/>
  <c r="X417" i="1"/>
  <c r="W417" i="1"/>
  <c r="V417" i="1"/>
  <c r="W416" i="1"/>
  <c r="V416" i="1"/>
  <c r="X416" i="1" s="1"/>
  <c r="X418" i="1" s="1"/>
  <c r="U415" i="1"/>
  <c r="U419" i="1" s="1"/>
  <c r="T415" i="1"/>
  <c r="T419" i="1" s="1"/>
  <c r="S415" i="1"/>
  <c r="R415" i="1"/>
  <c r="Q415" i="1"/>
  <c r="P415" i="1"/>
  <c r="P419" i="1" s="1"/>
  <c r="O415" i="1"/>
  <c r="N415" i="1"/>
  <c r="M415" i="1"/>
  <c r="L415" i="1"/>
  <c r="L419" i="1" s="1"/>
  <c r="K415" i="1"/>
  <c r="J415" i="1"/>
  <c r="J419" i="1" s="1"/>
  <c r="I415" i="1"/>
  <c r="I419" i="1" s="1"/>
  <c r="H415" i="1"/>
  <c r="H419" i="1" s="1"/>
  <c r="G415" i="1"/>
  <c r="F415" i="1"/>
  <c r="E415" i="1"/>
  <c r="E419" i="1" s="1"/>
  <c r="D415" i="1"/>
  <c r="D419" i="1" s="1"/>
  <c r="W414" i="1"/>
  <c r="V414" i="1"/>
  <c r="W413" i="1"/>
  <c r="W415" i="1" s="1"/>
  <c r="W419" i="1" s="1"/>
  <c r="V413" i="1"/>
  <c r="X413" i="1" s="1"/>
  <c r="U402" i="1"/>
  <c r="U403" i="1" s="1"/>
  <c r="T402" i="1"/>
  <c r="T403" i="1" s="1"/>
  <c r="S402" i="1"/>
  <c r="R402" i="1"/>
  <c r="Q402" i="1"/>
  <c r="Q403" i="1" s="1"/>
  <c r="P402" i="1"/>
  <c r="P403" i="1" s="1"/>
  <c r="O402" i="1"/>
  <c r="N402" i="1"/>
  <c r="M402" i="1"/>
  <c r="M403" i="1" s="1"/>
  <c r="L402" i="1"/>
  <c r="L403" i="1" s="1"/>
  <c r="K402" i="1"/>
  <c r="J402" i="1"/>
  <c r="I402" i="1"/>
  <c r="I403" i="1" s="1"/>
  <c r="H402" i="1"/>
  <c r="H403" i="1" s="1"/>
  <c r="G402" i="1"/>
  <c r="F402" i="1"/>
  <c r="E402" i="1"/>
  <c r="E403" i="1" s="1"/>
  <c r="D402" i="1"/>
  <c r="D403" i="1" s="1"/>
  <c r="X401" i="1"/>
  <c r="W401" i="1"/>
  <c r="V401" i="1"/>
  <c r="X400" i="1"/>
  <c r="X402" i="1" s="1"/>
  <c r="X403" i="1" s="1"/>
  <c r="W400" i="1"/>
  <c r="W402" i="1" s="1"/>
  <c r="V400" i="1"/>
  <c r="V402" i="1" s="1"/>
  <c r="U399" i="1"/>
  <c r="T399" i="1"/>
  <c r="S399" i="1"/>
  <c r="S403" i="1" s="1"/>
  <c r="R399" i="1"/>
  <c r="R403" i="1" s="1"/>
  <c r="Q399" i="1"/>
  <c r="P399" i="1"/>
  <c r="O399" i="1"/>
  <c r="O403" i="1" s="1"/>
  <c r="N399" i="1"/>
  <c r="N403" i="1" s="1"/>
  <c r="M399" i="1"/>
  <c r="L399" i="1"/>
  <c r="K399" i="1"/>
  <c r="K403" i="1" s="1"/>
  <c r="J399" i="1"/>
  <c r="J403" i="1" s="1"/>
  <c r="I399" i="1"/>
  <c r="H399" i="1"/>
  <c r="G399" i="1"/>
  <c r="G403" i="1" s="1"/>
  <c r="F399" i="1"/>
  <c r="F403" i="1" s="1"/>
  <c r="E399" i="1"/>
  <c r="D399" i="1"/>
  <c r="X398" i="1"/>
  <c r="W398" i="1"/>
  <c r="V398" i="1"/>
  <c r="W397" i="1"/>
  <c r="W399" i="1" s="1"/>
  <c r="V397" i="1"/>
  <c r="X397" i="1" s="1"/>
  <c r="X399" i="1" s="1"/>
  <c r="U391" i="1"/>
  <c r="T391" i="1"/>
  <c r="T392" i="1" s="1"/>
  <c r="S391" i="1"/>
  <c r="S392" i="1" s="1"/>
  <c r="R391" i="1"/>
  <c r="Q391" i="1"/>
  <c r="P391" i="1"/>
  <c r="P392" i="1" s="1"/>
  <c r="O391" i="1"/>
  <c r="O392" i="1" s="1"/>
  <c r="N391" i="1"/>
  <c r="M391" i="1"/>
  <c r="L391" i="1"/>
  <c r="L392" i="1" s="1"/>
  <c r="K391" i="1"/>
  <c r="K392" i="1" s="1"/>
  <c r="J391" i="1"/>
  <c r="I391" i="1"/>
  <c r="H391" i="1"/>
  <c r="H392" i="1" s="1"/>
  <c r="G391" i="1"/>
  <c r="G392" i="1" s="1"/>
  <c r="F391" i="1"/>
  <c r="E391" i="1"/>
  <c r="D391" i="1"/>
  <c r="D392" i="1" s="1"/>
  <c r="X390" i="1"/>
  <c r="W390" i="1"/>
  <c r="V390" i="1"/>
  <c r="W389" i="1"/>
  <c r="W391" i="1" s="1"/>
  <c r="V389" i="1"/>
  <c r="X389" i="1" s="1"/>
  <c r="X391" i="1" s="1"/>
  <c r="U388" i="1"/>
  <c r="U392" i="1" s="1"/>
  <c r="T388" i="1"/>
  <c r="S388" i="1"/>
  <c r="R388" i="1"/>
  <c r="R392" i="1" s="1"/>
  <c r="Q388" i="1"/>
  <c r="Q392" i="1" s="1"/>
  <c r="P388" i="1"/>
  <c r="O388" i="1"/>
  <c r="N388" i="1"/>
  <c r="N392" i="1" s="1"/>
  <c r="M388" i="1"/>
  <c r="M392" i="1" s="1"/>
  <c r="L388" i="1"/>
  <c r="K388" i="1"/>
  <c r="J388" i="1"/>
  <c r="J392" i="1" s="1"/>
  <c r="I388" i="1"/>
  <c r="I392" i="1" s="1"/>
  <c r="H388" i="1"/>
  <c r="G388" i="1"/>
  <c r="F388" i="1"/>
  <c r="F392" i="1" s="1"/>
  <c r="E388" i="1"/>
  <c r="E392" i="1" s="1"/>
  <c r="D388" i="1"/>
  <c r="W387" i="1"/>
  <c r="V387" i="1"/>
  <c r="X387" i="1" s="1"/>
  <c r="W386" i="1"/>
  <c r="W388" i="1" s="1"/>
  <c r="V386" i="1"/>
  <c r="V388" i="1" s="1"/>
  <c r="U380" i="1"/>
  <c r="T380" i="1"/>
  <c r="S380" i="1"/>
  <c r="S381" i="1" s="1"/>
  <c r="R380" i="1"/>
  <c r="R381" i="1" s="1"/>
  <c r="Q380" i="1"/>
  <c r="P380" i="1"/>
  <c r="O380" i="1"/>
  <c r="O381" i="1" s="1"/>
  <c r="N380" i="1"/>
  <c r="N381" i="1" s="1"/>
  <c r="M380" i="1"/>
  <c r="L380" i="1"/>
  <c r="K380" i="1"/>
  <c r="K381" i="1" s="1"/>
  <c r="J380" i="1"/>
  <c r="J381" i="1" s="1"/>
  <c r="I380" i="1"/>
  <c r="H380" i="1"/>
  <c r="G380" i="1"/>
  <c r="G381" i="1" s="1"/>
  <c r="F380" i="1"/>
  <c r="F381" i="1" s="1"/>
  <c r="E380" i="1"/>
  <c r="D380" i="1"/>
  <c r="W379" i="1"/>
  <c r="V379" i="1"/>
  <c r="X379" i="1" s="1"/>
  <c r="W378" i="1"/>
  <c r="W380" i="1" s="1"/>
  <c r="W381" i="1" s="1"/>
  <c r="V378" i="1"/>
  <c r="V380" i="1" s="1"/>
  <c r="V381" i="1" s="1"/>
  <c r="U377" i="1"/>
  <c r="U381" i="1" s="1"/>
  <c r="T377" i="1"/>
  <c r="T381" i="1" s="1"/>
  <c r="S377" i="1"/>
  <c r="R377" i="1"/>
  <c r="Q377" i="1"/>
  <c r="Q381" i="1" s="1"/>
  <c r="P377" i="1"/>
  <c r="P381" i="1" s="1"/>
  <c r="O377" i="1"/>
  <c r="N377" i="1"/>
  <c r="M377" i="1"/>
  <c r="M381" i="1" s="1"/>
  <c r="L377" i="1"/>
  <c r="L381" i="1" s="1"/>
  <c r="K377" i="1"/>
  <c r="J377" i="1"/>
  <c r="I377" i="1"/>
  <c r="I381" i="1" s="1"/>
  <c r="H377" i="1"/>
  <c r="H381" i="1" s="1"/>
  <c r="G377" i="1"/>
  <c r="F377" i="1"/>
  <c r="E377" i="1"/>
  <c r="E381" i="1" s="1"/>
  <c r="D377" i="1"/>
  <c r="D381" i="1" s="1"/>
  <c r="W376" i="1"/>
  <c r="V376" i="1"/>
  <c r="X376" i="1" s="1"/>
  <c r="X375" i="1"/>
  <c r="W375" i="1"/>
  <c r="W377" i="1" s="1"/>
  <c r="V375" i="1"/>
  <c r="V377" i="1" s="1"/>
  <c r="U368" i="1"/>
  <c r="U369" i="1" s="1"/>
  <c r="T368" i="1"/>
  <c r="S368" i="1"/>
  <c r="R368" i="1"/>
  <c r="R369" i="1" s="1"/>
  <c r="Q368" i="1"/>
  <c r="Q369" i="1" s="1"/>
  <c r="P368" i="1"/>
  <c r="O368" i="1"/>
  <c r="N368" i="1"/>
  <c r="N369" i="1" s="1"/>
  <c r="M368" i="1"/>
  <c r="M369" i="1" s="1"/>
  <c r="L368" i="1"/>
  <c r="K368" i="1"/>
  <c r="J368" i="1"/>
  <c r="J369" i="1" s="1"/>
  <c r="I368" i="1"/>
  <c r="I369" i="1" s="1"/>
  <c r="H368" i="1"/>
  <c r="G368" i="1"/>
  <c r="F368" i="1"/>
  <c r="F369" i="1" s="1"/>
  <c r="E368" i="1"/>
  <c r="E369" i="1" s="1"/>
  <c r="D368" i="1"/>
  <c r="W367" i="1"/>
  <c r="V367" i="1"/>
  <c r="X367" i="1" s="1"/>
  <c r="X366" i="1"/>
  <c r="X368" i="1" s="1"/>
  <c r="W366" i="1"/>
  <c r="W368" i="1" s="1"/>
  <c r="V366" i="1"/>
  <c r="V368" i="1" s="1"/>
  <c r="U365" i="1"/>
  <c r="T365" i="1"/>
  <c r="T369" i="1" s="1"/>
  <c r="S365" i="1"/>
  <c r="S369" i="1" s="1"/>
  <c r="R365" i="1"/>
  <c r="Q365" i="1"/>
  <c r="P365" i="1"/>
  <c r="P369" i="1" s="1"/>
  <c r="O365" i="1"/>
  <c r="O369" i="1" s="1"/>
  <c r="N365" i="1"/>
  <c r="M365" i="1"/>
  <c r="L365" i="1"/>
  <c r="L369" i="1" s="1"/>
  <c r="K365" i="1"/>
  <c r="K369" i="1" s="1"/>
  <c r="J365" i="1"/>
  <c r="I365" i="1"/>
  <c r="H365" i="1"/>
  <c r="H369" i="1" s="1"/>
  <c r="G365" i="1"/>
  <c r="G369" i="1" s="1"/>
  <c r="F365" i="1"/>
  <c r="E365" i="1"/>
  <c r="D365" i="1"/>
  <c r="D369" i="1" s="1"/>
  <c r="X364" i="1"/>
  <c r="W364" i="1"/>
  <c r="V364" i="1"/>
  <c r="X363" i="1"/>
  <c r="X365" i="1" s="1"/>
  <c r="W363" i="1"/>
  <c r="W365" i="1" s="1"/>
  <c r="V363" i="1"/>
  <c r="V365" i="1" s="1"/>
  <c r="U357" i="1"/>
  <c r="U358" i="1" s="1"/>
  <c r="T357" i="1"/>
  <c r="T358" i="1" s="1"/>
  <c r="S357" i="1"/>
  <c r="R357" i="1"/>
  <c r="Q357" i="1"/>
  <c r="Q358" i="1" s="1"/>
  <c r="P357" i="1"/>
  <c r="P358" i="1" s="1"/>
  <c r="O357" i="1"/>
  <c r="N357" i="1"/>
  <c r="M357" i="1"/>
  <c r="M358" i="1" s="1"/>
  <c r="L357" i="1"/>
  <c r="L358" i="1" s="1"/>
  <c r="K357" i="1"/>
  <c r="J357" i="1"/>
  <c r="I357" i="1"/>
  <c r="I358" i="1" s="1"/>
  <c r="H357" i="1"/>
  <c r="H358" i="1" s="1"/>
  <c r="G357" i="1"/>
  <c r="F357" i="1"/>
  <c r="E357" i="1"/>
  <c r="E358" i="1" s="1"/>
  <c r="D357" i="1"/>
  <c r="D358" i="1" s="1"/>
  <c r="X356" i="1"/>
  <c r="W356" i="1"/>
  <c r="V356" i="1"/>
  <c r="X355" i="1"/>
  <c r="X357" i="1" s="1"/>
  <c r="X358" i="1" s="1"/>
  <c r="W355" i="1"/>
  <c r="W357" i="1" s="1"/>
  <c r="V355" i="1"/>
  <c r="V357" i="1" s="1"/>
  <c r="U354" i="1"/>
  <c r="T354" i="1"/>
  <c r="S354" i="1"/>
  <c r="S358" i="1" s="1"/>
  <c r="R354" i="1"/>
  <c r="R358" i="1" s="1"/>
  <c r="Q354" i="1"/>
  <c r="P354" i="1"/>
  <c r="O354" i="1"/>
  <c r="O358" i="1" s="1"/>
  <c r="N354" i="1"/>
  <c r="N358" i="1" s="1"/>
  <c r="M354" i="1"/>
  <c r="L354" i="1"/>
  <c r="K354" i="1"/>
  <c r="K358" i="1" s="1"/>
  <c r="J354" i="1"/>
  <c r="J358" i="1" s="1"/>
  <c r="I354" i="1"/>
  <c r="H354" i="1"/>
  <c r="G354" i="1"/>
  <c r="G358" i="1" s="1"/>
  <c r="F354" i="1"/>
  <c r="F358" i="1" s="1"/>
  <c r="E354" i="1"/>
  <c r="D354" i="1"/>
  <c r="X353" i="1"/>
  <c r="W353" i="1"/>
  <c r="V353" i="1"/>
  <c r="W352" i="1"/>
  <c r="W354" i="1" s="1"/>
  <c r="V352" i="1"/>
  <c r="X352" i="1" s="1"/>
  <c r="X354" i="1" s="1"/>
  <c r="N347" i="1"/>
  <c r="J347" i="1"/>
  <c r="U346" i="1"/>
  <c r="T346" i="1"/>
  <c r="T347" i="1" s="1"/>
  <c r="S346" i="1"/>
  <c r="S347" i="1" s="1"/>
  <c r="R346" i="1"/>
  <c r="Q346" i="1"/>
  <c r="P346" i="1"/>
  <c r="P347" i="1" s="1"/>
  <c r="O346" i="1"/>
  <c r="O347" i="1" s="1"/>
  <c r="N346" i="1"/>
  <c r="M346" i="1"/>
  <c r="L346" i="1"/>
  <c r="L347" i="1" s="1"/>
  <c r="K346" i="1"/>
  <c r="K347" i="1" s="1"/>
  <c r="J346" i="1"/>
  <c r="I346" i="1"/>
  <c r="H346" i="1"/>
  <c r="H347" i="1" s="1"/>
  <c r="G346" i="1"/>
  <c r="G347" i="1" s="1"/>
  <c r="F346" i="1"/>
  <c r="E346" i="1"/>
  <c r="D346" i="1"/>
  <c r="D347" i="1" s="1"/>
  <c r="X345" i="1"/>
  <c r="W345" i="1"/>
  <c r="V345" i="1"/>
  <c r="W344" i="1"/>
  <c r="W346" i="1" s="1"/>
  <c r="W347" i="1" s="1"/>
  <c r="V344" i="1"/>
  <c r="U343" i="1"/>
  <c r="U347" i="1" s="1"/>
  <c r="T343" i="1"/>
  <c r="S343" i="1"/>
  <c r="R343" i="1"/>
  <c r="R347" i="1" s="1"/>
  <c r="Q343" i="1"/>
  <c r="Q347" i="1" s="1"/>
  <c r="P343" i="1"/>
  <c r="O343" i="1"/>
  <c r="N343" i="1"/>
  <c r="M343" i="1"/>
  <c r="M347" i="1" s="1"/>
  <c r="L343" i="1"/>
  <c r="K343" i="1"/>
  <c r="J343" i="1"/>
  <c r="I343" i="1"/>
  <c r="I347" i="1" s="1"/>
  <c r="H343" i="1"/>
  <c r="G343" i="1"/>
  <c r="F343" i="1"/>
  <c r="F347" i="1" s="1"/>
  <c r="E343" i="1"/>
  <c r="E347" i="1" s="1"/>
  <c r="D343" i="1"/>
  <c r="W342" i="1"/>
  <c r="V342" i="1"/>
  <c r="X342" i="1" s="1"/>
  <c r="W341" i="1"/>
  <c r="W343" i="1" s="1"/>
  <c r="V341" i="1"/>
  <c r="X341" i="1" s="1"/>
  <c r="X343" i="1" s="1"/>
  <c r="Q335" i="1"/>
  <c r="M335" i="1"/>
  <c r="I335" i="1"/>
  <c r="U334" i="1"/>
  <c r="T334" i="1"/>
  <c r="S334" i="1"/>
  <c r="S335" i="1" s="1"/>
  <c r="R334" i="1"/>
  <c r="R335" i="1" s="1"/>
  <c r="Q334" i="1"/>
  <c r="P334" i="1"/>
  <c r="O334" i="1"/>
  <c r="O335" i="1" s="1"/>
  <c r="N334" i="1"/>
  <c r="N335" i="1" s="1"/>
  <c r="M334" i="1"/>
  <c r="L334" i="1"/>
  <c r="K334" i="1"/>
  <c r="K335" i="1" s="1"/>
  <c r="J334" i="1"/>
  <c r="J335" i="1" s="1"/>
  <c r="I334" i="1"/>
  <c r="H334" i="1"/>
  <c r="G334" i="1"/>
  <c r="G335" i="1" s="1"/>
  <c r="F334" i="1"/>
  <c r="F335" i="1" s="1"/>
  <c r="E334" i="1"/>
  <c r="D334" i="1"/>
  <c r="W333" i="1"/>
  <c r="V333" i="1"/>
  <c r="X333" i="1" s="1"/>
  <c r="W332" i="1"/>
  <c r="W334" i="1" s="1"/>
  <c r="W335" i="1" s="1"/>
  <c r="V332" i="1"/>
  <c r="X332" i="1" s="1"/>
  <c r="X334" i="1" s="1"/>
  <c r="U331" i="1"/>
  <c r="U335" i="1" s="1"/>
  <c r="T331" i="1"/>
  <c r="T335" i="1" s="1"/>
  <c r="S331" i="1"/>
  <c r="R331" i="1"/>
  <c r="Q331" i="1"/>
  <c r="P331" i="1"/>
  <c r="P335" i="1" s="1"/>
  <c r="O331" i="1"/>
  <c r="N331" i="1"/>
  <c r="M331" i="1"/>
  <c r="L331" i="1"/>
  <c r="L335" i="1" s="1"/>
  <c r="K331" i="1"/>
  <c r="J331" i="1"/>
  <c r="I331" i="1"/>
  <c r="H331" i="1"/>
  <c r="H335" i="1" s="1"/>
  <c r="G331" i="1"/>
  <c r="F331" i="1"/>
  <c r="E331" i="1"/>
  <c r="E335" i="1" s="1"/>
  <c r="D331" i="1"/>
  <c r="D335" i="1" s="1"/>
  <c r="W330" i="1"/>
  <c r="V330" i="1"/>
  <c r="X330" i="1" s="1"/>
  <c r="X329" i="1"/>
  <c r="W329" i="1"/>
  <c r="W331" i="1" s="1"/>
  <c r="V329" i="1"/>
  <c r="V331" i="1" s="1"/>
  <c r="O324" i="1"/>
  <c r="G324" i="1"/>
  <c r="U323" i="1"/>
  <c r="U324" i="1" s="1"/>
  <c r="T323" i="1"/>
  <c r="T324" i="1" s="1"/>
  <c r="S323" i="1"/>
  <c r="R323" i="1"/>
  <c r="R324" i="1" s="1"/>
  <c r="Q323" i="1"/>
  <c r="Q324" i="1" s="1"/>
  <c r="P323" i="1"/>
  <c r="P324" i="1" s="1"/>
  <c r="O323" i="1"/>
  <c r="N323" i="1"/>
  <c r="N324" i="1" s="1"/>
  <c r="M323" i="1"/>
  <c r="M324" i="1" s="1"/>
  <c r="L323" i="1"/>
  <c r="L324" i="1" s="1"/>
  <c r="K323" i="1"/>
  <c r="J323" i="1"/>
  <c r="J324" i="1" s="1"/>
  <c r="I323" i="1"/>
  <c r="I324" i="1" s="1"/>
  <c r="H323" i="1"/>
  <c r="H324" i="1" s="1"/>
  <c r="G323" i="1"/>
  <c r="F323" i="1"/>
  <c r="F324" i="1" s="1"/>
  <c r="E323" i="1"/>
  <c r="E324" i="1" s="1"/>
  <c r="D323" i="1"/>
  <c r="D324" i="1" s="1"/>
  <c r="W322" i="1"/>
  <c r="V322" i="1"/>
  <c r="X322" i="1" s="1"/>
  <c r="X321" i="1"/>
  <c r="X323" i="1" s="1"/>
  <c r="W321" i="1"/>
  <c r="W323" i="1" s="1"/>
  <c r="W324" i="1" s="1"/>
  <c r="V321" i="1"/>
  <c r="V323" i="1" s="1"/>
  <c r="V324" i="1" s="1"/>
  <c r="W320" i="1"/>
  <c r="U320" i="1"/>
  <c r="T320" i="1"/>
  <c r="S320" i="1"/>
  <c r="S324" i="1" s="1"/>
  <c r="R320" i="1"/>
  <c r="Q320" i="1"/>
  <c r="P320" i="1"/>
  <c r="O320" i="1"/>
  <c r="N320" i="1"/>
  <c r="M320" i="1"/>
  <c r="L320" i="1"/>
  <c r="K320" i="1"/>
  <c r="K324" i="1" s="1"/>
  <c r="J320" i="1"/>
  <c r="I320" i="1"/>
  <c r="H320" i="1"/>
  <c r="G320" i="1"/>
  <c r="F320" i="1"/>
  <c r="E320" i="1"/>
  <c r="D320" i="1"/>
  <c r="X319" i="1"/>
  <c r="W319" i="1"/>
  <c r="V319" i="1"/>
  <c r="X318" i="1"/>
  <c r="X320" i="1" s="1"/>
  <c r="W318" i="1"/>
  <c r="V318" i="1"/>
  <c r="V320" i="1" s="1"/>
  <c r="W312" i="1"/>
  <c r="U312" i="1"/>
  <c r="U313" i="1" s="1"/>
  <c r="T312" i="1"/>
  <c r="T313" i="1" s="1"/>
  <c r="S312" i="1"/>
  <c r="S313" i="1" s="1"/>
  <c r="R312" i="1"/>
  <c r="Q312" i="1"/>
  <c r="Q313" i="1" s="1"/>
  <c r="P312" i="1"/>
  <c r="P313" i="1" s="1"/>
  <c r="O312" i="1"/>
  <c r="N312" i="1"/>
  <c r="M312" i="1"/>
  <c r="M313" i="1" s="1"/>
  <c r="L312" i="1"/>
  <c r="L313" i="1" s="1"/>
  <c r="K312" i="1"/>
  <c r="K313" i="1" s="1"/>
  <c r="J312" i="1"/>
  <c r="I312" i="1"/>
  <c r="I313" i="1" s="1"/>
  <c r="H312" i="1"/>
  <c r="H313" i="1" s="1"/>
  <c r="G312" i="1"/>
  <c r="F312" i="1"/>
  <c r="E312" i="1"/>
  <c r="E313" i="1" s="1"/>
  <c r="D312" i="1"/>
  <c r="D313" i="1" s="1"/>
  <c r="X311" i="1"/>
  <c r="W311" i="1"/>
  <c r="V311" i="1"/>
  <c r="X310" i="1"/>
  <c r="X312" i="1" s="1"/>
  <c r="W310" i="1"/>
  <c r="V310" i="1"/>
  <c r="V312" i="1" s="1"/>
  <c r="W309" i="1"/>
  <c r="W313" i="1" s="1"/>
  <c r="U309" i="1"/>
  <c r="T309" i="1"/>
  <c r="S309" i="1"/>
  <c r="R309" i="1"/>
  <c r="R313" i="1" s="1"/>
  <c r="Q309" i="1"/>
  <c r="P309" i="1"/>
  <c r="O309" i="1"/>
  <c r="O313" i="1" s="1"/>
  <c r="N309" i="1"/>
  <c r="N313" i="1" s="1"/>
  <c r="M309" i="1"/>
  <c r="L309" i="1"/>
  <c r="K309" i="1"/>
  <c r="J309" i="1"/>
  <c r="J313" i="1" s="1"/>
  <c r="I309" i="1"/>
  <c r="H309" i="1"/>
  <c r="G309" i="1"/>
  <c r="G313" i="1" s="1"/>
  <c r="F309" i="1"/>
  <c r="F313" i="1" s="1"/>
  <c r="E309" i="1"/>
  <c r="D309" i="1"/>
  <c r="X308" i="1"/>
  <c r="W308" i="1"/>
  <c r="V308" i="1"/>
  <c r="W307" i="1"/>
  <c r="V307" i="1"/>
  <c r="X307" i="1" s="1"/>
  <c r="X309" i="1" s="1"/>
  <c r="Q301" i="1"/>
  <c r="I301" i="1"/>
  <c r="V300" i="1"/>
  <c r="U300" i="1"/>
  <c r="T300" i="1"/>
  <c r="T301" i="1" s="1"/>
  <c r="S300" i="1"/>
  <c r="S301" i="1" s="1"/>
  <c r="R300" i="1"/>
  <c r="R301" i="1" s="1"/>
  <c r="Q300" i="1"/>
  <c r="P300" i="1"/>
  <c r="P301" i="1" s="1"/>
  <c r="O300" i="1"/>
  <c r="O301" i="1" s="1"/>
  <c r="N300" i="1"/>
  <c r="N301" i="1" s="1"/>
  <c r="M300" i="1"/>
  <c r="L300" i="1"/>
  <c r="L301" i="1" s="1"/>
  <c r="K300" i="1"/>
  <c r="K301" i="1" s="1"/>
  <c r="J300" i="1"/>
  <c r="J301" i="1" s="1"/>
  <c r="I300" i="1"/>
  <c r="H300" i="1"/>
  <c r="H301" i="1" s="1"/>
  <c r="G300" i="1"/>
  <c r="G301" i="1" s="1"/>
  <c r="F300" i="1"/>
  <c r="F301" i="1" s="1"/>
  <c r="E300" i="1"/>
  <c r="D300" i="1"/>
  <c r="D301" i="1" s="1"/>
  <c r="W299" i="1"/>
  <c r="W300" i="1" s="1"/>
  <c r="W301" i="1" s="1"/>
  <c r="V299" i="1"/>
  <c r="W298" i="1"/>
  <c r="V298" i="1"/>
  <c r="X298" i="1" s="1"/>
  <c r="U297" i="1"/>
  <c r="U301" i="1" s="1"/>
  <c r="T297" i="1"/>
  <c r="S297" i="1"/>
  <c r="R297" i="1"/>
  <c r="Q297" i="1"/>
  <c r="P297" i="1"/>
  <c r="O297" i="1"/>
  <c r="N297" i="1"/>
  <c r="M297" i="1"/>
  <c r="M301" i="1" s="1"/>
  <c r="L297" i="1"/>
  <c r="K297" i="1"/>
  <c r="J297" i="1"/>
  <c r="I297" i="1"/>
  <c r="H297" i="1"/>
  <c r="G297" i="1"/>
  <c r="F297" i="1"/>
  <c r="E297" i="1"/>
  <c r="E301" i="1" s="1"/>
  <c r="D297" i="1"/>
  <c r="W296" i="1"/>
  <c r="V296" i="1"/>
  <c r="X296" i="1" s="1"/>
  <c r="W295" i="1"/>
  <c r="W297" i="1" s="1"/>
  <c r="V295" i="1"/>
  <c r="X295" i="1" s="1"/>
  <c r="U290" i="1"/>
  <c r="T290" i="1"/>
  <c r="M290" i="1"/>
  <c r="L290" i="1"/>
  <c r="E290" i="1"/>
  <c r="D290" i="1"/>
  <c r="U289" i="1"/>
  <c r="T289" i="1"/>
  <c r="S289" i="1"/>
  <c r="S290" i="1" s="1"/>
  <c r="R289" i="1"/>
  <c r="R290" i="1" s="1"/>
  <c r="Q289" i="1"/>
  <c r="Q290" i="1" s="1"/>
  <c r="P289" i="1"/>
  <c r="O289" i="1"/>
  <c r="O290" i="1" s="1"/>
  <c r="N289" i="1"/>
  <c r="N290" i="1" s="1"/>
  <c r="M289" i="1"/>
  <c r="L289" i="1"/>
  <c r="K289" i="1"/>
  <c r="K290" i="1" s="1"/>
  <c r="J289" i="1"/>
  <c r="J290" i="1" s="1"/>
  <c r="I289" i="1"/>
  <c r="I290" i="1" s="1"/>
  <c r="H289" i="1"/>
  <c r="G289" i="1"/>
  <c r="G290" i="1" s="1"/>
  <c r="F289" i="1"/>
  <c r="F290" i="1" s="1"/>
  <c r="E289" i="1"/>
  <c r="D289" i="1"/>
  <c r="W288" i="1"/>
  <c r="V288" i="1"/>
  <c r="W287" i="1"/>
  <c r="V287" i="1"/>
  <c r="X287" i="1" s="1"/>
  <c r="U286" i="1"/>
  <c r="T286" i="1"/>
  <c r="S286" i="1"/>
  <c r="R286" i="1"/>
  <c r="Q286" i="1"/>
  <c r="P286" i="1"/>
  <c r="P290" i="1" s="1"/>
  <c r="O286" i="1"/>
  <c r="N286" i="1"/>
  <c r="M286" i="1"/>
  <c r="L286" i="1"/>
  <c r="K286" i="1"/>
  <c r="J286" i="1"/>
  <c r="I286" i="1"/>
  <c r="H286" i="1"/>
  <c r="H290" i="1" s="1"/>
  <c r="G286" i="1"/>
  <c r="F286" i="1"/>
  <c r="E286" i="1"/>
  <c r="D286" i="1"/>
  <c r="W285" i="1"/>
  <c r="V285" i="1"/>
  <c r="X285" i="1" s="1"/>
  <c r="W284" i="1"/>
  <c r="W286" i="1" s="1"/>
  <c r="V284" i="1"/>
  <c r="V286" i="1" s="1"/>
  <c r="S279" i="1"/>
  <c r="O279" i="1"/>
  <c r="K279" i="1"/>
  <c r="U278" i="1"/>
  <c r="U279" i="1" s="1"/>
  <c r="T278" i="1"/>
  <c r="T279" i="1" s="1"/>
  <c r="S278" i="1"/>
  <c r="R278" i="1"/>
  <c r="R279" i="1" s="1"/>
  <c r="Q278" i="1"/>
  <c r="Q279" i="1" s="1"/>
  <c r="P278" i="1"/>
  <c r="P279" i="1" s="1"/>
  <c r="O278" i="1"/>
  <c r="N278" i="1"/>
  <c r="N279" i="1" s="1"/>
  <c r="M278" i="1"/>
  <c r="L278" i="1"/>
  <c r="L279" i="1" s="1"/>
  <c r="K278" i="1"/>
  <c r="J278" i="1"/>
  <c r="J279" i="1" s="1"/>
  <c r="I278" i="1"/>
  <c r="H278" i="1"/>
  <c r="H279" i="1" s="1"/>
  <c r="G278" i="1"/>
  <c r="F278" i="1"/>
  <c r="F279" i="1" s="1"/>
  <c r="E278" i="1"/>
  <c r="E279" i="1" s="1"/>
  <c r="D278" i="1"/>
  <c r="D279" i="1" s="1"/>
  <c r="W277" i="1"/>
  <c r="V277" i="1"/>
  <c r="W276" i="1"/>
  <c r="W278" i="1" s="1"/>
  <c r="W279" i="1" s="1"/>
  <c r="V276" i="1"/>
  <c r="X276" i="1" s="1"/>
  <c r="W275" i="1"/>
  <c r="U275" i="1"/>
  <c r="T275" i="1"/>
  <c r="S275" i="1"/>
  <c r="R275" i="1"/>
  <c r="Q275" i="1"/>
  <c r="P275" i="1"/>
  <c r="O275" i="1"/>
  <c r="N275" i="1"/>
  <c r="M275" i="1"/>
  <c r="M279" i="1" s="1"/>
  <c r="L275" i="1"/>
  <c r="K275" i="1"/>
  <c r="J275" i="1"/>
  <c r="I275" i="1"/>
  <c r="I279" i="1" s="1"/>
  <c r="H275" i="1"/>
  <c r="G275" i="1"/>
  <c r="G279" i="1" s="1"/>
  <c r="F275" i="1"/>
  <c r="E275" i="1"/>
  <c r="D275" i="1"/>
  <c r="W274" i="1"/>
  <c r="V274" i="1"/>
  <c r="X274" i="1" s="1"/>
  <c r="X273" i="1"/>
  <c r="X275" i="1" s="1"/>
  <c r="W273" i="1"/>
  <c r="V273" i="1"/>
  <c r="L267" i="1"/>
  <c r="H267" i="1"/>
  <c r="U266" i="1"/>
  <c r="U267" i="1" s="1"/>
  <c r="T266" i="1"/>
  <c r="T267" i="1" s="1"/>
  <c r="S266" i="1"/>
  <c r="S267" i="1" s="1"/>
  <c r="R266" i="1"/>
  <c r="Q266" i="1"/>
  <c r="Q267" i="1" s="1"/>
  <c r="P266" i="1"/>
  <c r="P267" i="1" s="1"/>
  <c r="O266" i="1"/>
  <c r="O267" i="1" s="1"/>
  <c r="N266" i="1"/>
  <c r="M266" i="1"/>
  <c r="M267" i="1" s="1"/>
  <c r="L266" i="1"/>
  <c r="K266" i="1"/>
  <c r="K267" i="1" s="1"/>
  <c r="J266" i="1"/>
  <c r="I266" i="1"/>
  <c r="I267" i="1" s="1"/>
  <c r="H266" i="1"/>
  <c r="G266" i="1"/>
  <c r="G267" i="1" s="1"/>
  <c r="F266" i="1"/>
  <c r="E266" i="1"/>
  <c r="E267" i="1" s="1"/>
  <c r="D266" i="1"/>
  <c r="D267" i="1" s="1"/>
  <c r="X265" i="1"/>
  <c r="W265" i="1"/>
  <c r="V265" i="1"/>
  <c r="W264" i="1"/>
  <c r="X264" i="1" s="1"/>
  <c r="X266" i="1" s="1"/>
  <c r="V264" i="1"/>
  <c r="V266" i="1" s="1"/>
  <c r="U263" i="1"/>
  <c r="T263" i="1"/>
  <c r="S263" i="1"/>
  <c r="R263" i="1"/>
  <c r="R267" i="1" s="1"/>
  <c r="Q263" i="1"/>
  <c r="P263" i="1"/>
  <c r="O263" i="1"/>
  <c r="N263" i="1"/>
  <c r="N267" i="1" s="1"/>
  <c r="M263" i="1"/>
  <c r="L263" i="1"/>
  <c r="K263" i="1"/>
  <c r="J263" i="1"/>
  <c r="J267" i="1" s="1"/>
  <c r="I263" i="1"/>
  <c r="H263" i="1"/>
  <c r="G263" i="1"/>
  <c r="F263" i="1"/>
  <c r="F267" i="1" s="1"/>
  <c r="E263" i="1"/>
  <c r="D263" i="1"/>
  <c r="W262" i="1"/>
  <c r="X262" i="1" s="1"/>
  <c r="V262" i="1"/>
  <c r="W261" i="1"/>
  <c r="W263" i="1" s="1"/>
  <c r="V261" i="1"/>
  <c r="V263" i="1" s="1"/>
  <c r="S256" i="1"/>
  <c r="I256" i="1"/>
  <c r="U255" i="1"/>
  <c r="T255" i="1"/>
  <c r="T256" i="1" s="1"/>
  <c r="S255" i="1"/>
  <c r="R255" i="1"/>
  <c r="Q255" i="1"/>
  <c r="P255" i="1"/>
  <c r="P256" i="1" s="1"/>
  <c r="O255" i="1"/>
  <c r="O256" i="1" s="1"/>
  <c r="N255" i="1"/>
  <c r="M255" i="1"/>
  <c r="L255" i="1"/>
  <c r="L256" i="1" s="1"/>
  <c r="K255" i="1"/>
  <c r="K256" i="1" s="1"/>
  <c r="J255" i="1"/>
  <c r="I255" i="1"/>
  <c r="H255" i="1"/>
  <c r="H256" i="1" s="1"/>
  <c r="G255" i="1"/>
  <c r="G256" i="1" s="1"/>
  <c r="F255" i="1"/>
  <c r="F256" i="1" s="1"/>
  <c r="E255" i="1"/>
  <c r="D255" i="1"/>
  <c r="D256" i="1" s="1"/>
  <c r="X254" i="1"/>
  <c r="W254" i="1"/>
  <c r="V254" i="1"/>
  <c r="X253" i="1"/>
  <c r="X255" i="1" s="1"/>
  <c r="W253" i="1"/>
  <c r="W255" i="1" s="1"/>
  <c r="W256" i="1" s="1"/>
  <c r="V253" i="1"/>
  <c r="V255" i="1" s="1"/>
  <c r="V256" i="1" s="1"/>
  <c r="V252" i="1"/>
  <c r="U252" i="1"/>
  <c r="U256" i="1" s="1"/>
  <c r="T252" i="1"/>
  <c r="S252" i="1"/>
  <c r="R252" i="1"/>
  <c r="R256" i="1" s="1"/>
  <c r="Q252" i="1"/>
  <c r="Q256" i="1" s="1"/>
  <c r="P252" i="1"/>
  <c r="O252" i="1"/>
  <c r="N252" i="1"/>
  <c r="N256" i="1" s="1"/>
  <c r="M252" i="1"/>
  <c r="M256" i="1" s="1"/>
  <c r="L252" i="1"/>
  <c r="K252" i="1"/>
  <c r="J252" i="1"/>
  <c r="J256" i="1" s="1"/>
  <c r="I252" i="1"/>
  <c r="H252" i="1"/>
  <c r="G252" i="1"/>
  <c r="F252" i="1"/>
  <c r="E252" i="1"/>
  <c r="E256" i="1" s="1"/>
  <c r="D252" i="1"/>
  <c r="W251" i="1"/>
  <c r="W252" i="1" s="1"/>
  <c r="V251" i="1"/>
  <c r="X251" i="1" s="1"/>
  <c r="W250" i="1"/>
  <c r="V250" i="1"/>
  <c r="X250" i="1" s="1"/>
  <c r="U244" i="1"/>
  <c r="U245" i="1" s="1"/>
  <c r="T244" i="1"/>
  <c r="T245" i="1" s="1"/>
  <c r="S244" i="1"/>
  <c r="R244" i="1"/>
  <c r="Q244" i="1"/>
  <c r="Q245" i="1" s="1"/>
  <c r="P244" i="1"/>
  <c r="P245" i="1" s="1"/>
  <c r="O244" i="1"/>
  <c r="N244" i="1"/>
  <c r="M244" i="1"/>
  <c r="M245" i="1" s="1"/>
  <c r="L244" i="1"/>
  <c r="L245" i="1" s="1"/>
  <c r="K244" i="1"/>
  <c r="J244" i="1"/>
  <c r="I244" i="1"/>
  <c r="I245" i="1" s="1"/>
  <c r="H244" i="1"/>
  <c r="H245" i="1" s="1"/>
  <c r="G244" i="1"/>
  <c r="F244" i="1"/>
  <c r="E244" i="1"/>
  <c r="E245" i="1" s="1"/>
  <c r="D244" i="1"/>
  <c r="D245" i="1" s="1"/>
  <c r="X243" i="1"/>
  <c r="W243" i="1"/>
  <c r="V243" i="1"/>
  <c r="X242" i="1"/>
  <c r="X244" i="1" s="1"/>
  <c r="W242" i="1"/>
  <c r="W244" i="1" s="1"/>
  <c r="W245" i="1" s="1"/>
  <c r="V242" i="1"/>
  <c r="V244" i="1" s="1"/>
  <c r="U241" i="1"/>
  <c r="T241" i="1"/>
  <c r="S241" i="1"/>
  <c r="S245" i="1" s="1"/>
  <c r="R241" i="1"/>
  <c r="R245" i="1" s="1"/>
  <c r="Q241" i="1"/>
  <c r="P241" i="1"/>
  <c r="O241" i="1"/>
  <c r="O245" i="1" s="1"/>
  <c r="N241" i="1"/>
  <c r="N245" i="1" s="1"/>
  <c r="M241" i="1"/>
  <c r="L241" i="1"/>
  <c r="K241" i="1"/>
  <c r="K245" i="1" s="1"/>
  <c r="J241" i="1"/>
  <c r="J245" i="1" s="1"/>
  <c r="I241" i="1"/>
  <c r="H241" i="1"/>
  <c r="G241" i="1"/>
  <c r="G245" i="1" s="1"/>
  <c r="F241" i="1"/>
  <c r="F245" i="1" s="1"/>
  <c r="E241" i="1"/>
  <c r="D241" i="1"/>
  <c r="X240" i="1"/>
  <c r="W240" i="1"/>
  <c r="V240" i="1"/>
  <c r="W239" i="1"/>
  <c r="W241" i="1" s="1"/>
  <c r="V239" i="1"/>
  <c r="X239" i="1" s="1"/>
  <c r="X241" i="1" s="1"/>
  <c r="U232" i="1"/>
  <c r="T232" i="1"/>
  <c r="T233" i="1" s="1"/>
  <c r="S232" i="1"/>
  <c r="S233" i="1" s="1"/>
  <c r="R232" i="1"/>
  <c r="Q232" i="1"/>
  <c r="P232" i="1"/>
  <c r="P233" i="1" s="1"/>
  <c r="O232" i="1"/>
  <c r="O233" i="1" s="1"/>
  <c r="N232" i="1"/>
  <c r="M232" i="1"/>
  <c r="L232" i="1"/>
  <c r="L233" i="1" s="1"/>
  <c r="K232" i="1"/>
  <c r="K233" i="1" s="1"/>
  <c r="J232" i="1"/>
  <c r="I232" i="1"/>
  <c r="H232" i="1"/>
  <c r="H233" i="1" s="1"/>
  <c r="G232" i="1"/>
  <c r="G233" i="1" s="1"/>
  <c r="F232" i="1"/>
  <c r="E232" i="1"/>
  <c r="D232" i="1"/>
  <c r="D233" i="1" s="1"/>
  <c r="X231" i="1"/>
  <c r="W231" i="1"/>
  <c r="V231" i="1"/>
  <c r="W230" i="1"/>
  <c r="W232" i="1" s="1"/>
  <c r="V230" i="1"/>
  <c r="X230" i="1" s="1"/>
  <c r="X232" i="1" s="1"/>
  <c r="U229" i="1"/>
  <c r="U233" i="1" s="1"/>
  <c r="T229" i="1"/>
  <c r="S229" i="1"/>
  <c r="R229" i="1"/>
  <c r="R233" i="1" s="1"/>
  <c r="Q229" i="1"/>
  <c r="Q233" i="1" s="1"/>
  <c r="P229" i="1"/>
  <c r="O229" i="1"/>
  <c r="N229" i="1"/>
  <c r="N233" i="1" s="1"/>
  <c r="M229" i="1"/>
  <c r="M233" i="1" s="1"/>
  <c r="L229" i="1"/>
  <c r="K229" i="1"/>
  <c r="J229" i="1"/>
  <c r="J233" i="1" s="1"/>
  <c r="I229" i="1"/>
  <c r="I233" i="1" s="1"/>
  <c r="H229" i="1"/>
  <c r="G229" i="1"/>
  <c r="F229" i="1"/>
  <c r="F233" i="1" s="1"/>
  <c r="E229" i="1"/>
  <c r="E233" i="1" s="1"/>
  <c r="D229" i="1"/>
  <c r="W228" i="1"/>
  <c r="V228" i="1"/>
  <c r="X228" i="1" s="1"/>
  <c r="W227" i="1"/>
  <c r="W229" i="1" s="1"/>
  <c r="V227" i="1"/>
  <c r="V229" i="1" s="1"/>
  <c r="U221" i="1"/>
  <c r="T221" i="1"/>
  <c r="S221" i="1"/>
  <c r="S222" i="1" s="1"/>
  <c r="R221" i="1"/>
  <c r="R222" i="1" s="1"/>
  <c r="Q221" i="1"/>
  <c r="P221" i="1"/>
  <c r="O221" i="1"/>
  <c r="O222" i="1" s="1"/>
  <c r="N221" i="1"/>
  <c r="N222" i="1" s="1"/>
  <c r="M221" i="1"/>
  <c r="L221" i="1"/>
  <c r="K221" i="1"/>
  <c r="K222" i="1" s="1"/>
  <c r="J221" i="1"/>
  <c r="J222" i="1" s="1"/>
  <c r="I221" i="1"/>
  <c r="H221" i="1"/>
  <c r="G221" i="1"/>
  <c r="G222" i="1" s="1"/>
  <c r="F221" i="1"/>
  <c r="F222" i="1" s="1"/>
  <c r="E221" i="1"/>
  <c r="D221" i="1"/>
  <c r="W220" i="1"/>
  <c r="V220" i="1"/>
  <c r="X220" i="1" s="1"/>
  <c r="W219" i="1"/>
  <c r="W221" i="1" s="1"/>
  <c r="V219" i="1"/>
  <c r="V221" i="1" s="1"/>
  <c r="V222" i="1" s="1"/>
  <c r="U218" i="1"/>
  <c r="U222" i="1" s="1"/>
  <c r="T218" i="1"/>
  <c r="T222" i="1" s="1"/>
  <c r="S218" i="1"/>
  <c r="R218" i="1"/>
  <c r="Q218" i="1"/>
  <c r="Q222" i="1" s="1"/>
  <c r="P218" i="1"/>
  <c r="P222" i="1" s="1"/>
  <c r="O218" i="1"/>
  <c r="N218" i="1"/>
  <c r="M218" i="1"/>
  <c r="M222" i="1" s="1"/>
  <c r="L218" i="1"/>
  <c r="L222" i="1" s="1"/>
  <c r="K218" i="1"/>
  <c r="J218" i="1"/>
  <c r="I218" i="1"/>
  <c r="I222" i="1" s="1"/>
  <c r="H218" i="1"/>
  <c r="H222" i="1" s="1"/>
  <c r="G218" i="1"/>
  <c r="F218" i="1"/>
  <c r="E218" i="1"/>
  <c r="E222" i="1" s="1"/>
  <c r="D218" i="1"/>
  <c r="D222" i="1" s="1"/>
  <c r="W217" i="1"/>
  <c r="V217" i="1"/>
  <c r="X217" i="1" s="1"/>
  <c r="X216" i="1"/>
  <c r="X218" i="1" s="1"/>
  <c r="W216" i="1"/>
  <c r="W218" i="1" s="1"/>
  <c r="V216" i="1"/>
  <c r="V218" i="1" s="1"/>
  <c r="U210" i="1"/>
  <c r="U211" i="1" s="1"/>
  <c r="T210" i="1"/>
  <c r="S210" i="1"/>
  <c r="R210" i="1"/>
  <c r="R211" i="1" s="1"/>
  <c r="Q210" i="1"/>
  <c r="Q211" i="1" s="1"/>
  <c r="P210" i="1"/>
  <c r="O210" i="1"/>
  <c r="N210" i="1"/>
  <c r="N211" i="1" s="1"/>
  <c r="M210" i="1"/>
  <c r="M211" i="1" s="1"/>
  <c r="L210" i="1"/>
  <c r="K210" i="1"/>
  <c r="J210" i="1"/>
  <c r="J211" i="1" s="1"/>
  <c r="I210" i="1"/>
  <c r="I211" i="1" s="1"/>
  <c r="H210" i="1"/>
  <c r="G210" i="1"/>
  <c r="F210" i="1"/>
  <c r="F211" i="1" s="1"/>
  <c r="E210" i="1"/>
  <c r="E211" i="1" s="1"/>
  <c r="D210" i="1"/>
  <c r="W209" i="1"/>
  <c r="V209" i="1"/>
  <c r="X209" i="1" s="1"/>
  <c r="X208" i="1"/>
  <c r="X210" i="1" s="1"/>
  <c r="W208" i="1"/>
  <c r="W210" i="1" s="1"/>
  <c r="V208" i="1"/>
  <c r="V210" i="1" s="1"/>
  <c r="U207" i="1"/>
  <c r="T207" i="1"/>
  <c r="T211" i="1" s="1"/>
  <c r="S207" i="1"/>
  <c r="S211" i="1" s="1"/>
  <c r="R207" i="1"/>
  <c r="Q207" i="1"/>
  <c r="P207" i="1"/>
  <c r="P211" i="1" s="1"/>
  <c r="O207" i="1"/>
  <c r="O211" i="1" s="1"/>
  <c r="N207" i="1"/>
  <c r="M207" i="1"/>
  <c r="L207" i="1"/>
  <c r="L211" i="1" s="1"/>
  <c r="K207" i="1"/>
  <c r="K211" i="1" s="1"/>
  <c r="J207" i="1"/>
  <c r="I207" i="1"/>
  <c r="H207" i="1"/>
  <c r="H211" i="1" s="1"/>
  <c r="G207" i="1"/>
  <c r="G211" i="1" s="1"/>
  <c r="F207" i="1"/>
  <c r="E207" i="1"/>
  <c r="D207" i="1"/>
  <c r="D211" i="1" s="1"/>
  <c r="X206" i="1"/>
  <c r="W206" i="1"/>
  <c r="V206" i="1"/>
  <c r="X205" i="1"/>
  <c r="X207" i="1" s="1"/>
  <c r="W205" i="1"/>
  <c r="W207" i="1" s="1"/>
  <c r="V205" i="1"/>
  <c r="V207" i="1" s="1"/>
  <c r="U199" i="1"/>
  <c r="U200" i="1" s="1"/>
  <c r="T199" i="1"/>
  <c r="T200" i="1" s="1"/>
  <c r="S199" i="1"/>
  <c r="R199" i="1"/>
  <c r="Q199" i="1"/>
  <c r="Q200" i="1" s="1"/>
  <c r="P199" i="1"/>
  <c r="P200" i="1" s="1"/>
  <c r="O199" i="1"/>
  <c r="N199" i="1"/>
  <c r="M199" i="1"/>
  <c r="M200" i="1" s="1"/>
  <c r="L199" i="1"/>
  <c r="L200" i="1" s="1"/>
  <c r="K199" i="1"/>
  <c r="J199" i="1"/>
  <c r="I199" i="1"/>
  <c r="I200" i="1" s="1"/>
  <c r="H199" i="1"/>
  <c r="H200" i="1" s="1"/>
  <c r="G199" i="1"/>
  <c r="F199" i="1"/>
  <c r="E199" i="1"/>
  <c r="E200" i="1" s="1"/>
  <c r="D199" i="1"/>
  <c r="D200" i="1" s="1"/>
  <c r="X198" i="1"/>
  <c r="W198" i="1"/>
  <c r="V198" i="1"/>
  <c r="X197" i="1"/>
  <c r="X199" i="1" s="1"/>
  <c r="W197" i="1"/>
  <c r="W199" i="1" s="1"/>
  <c r="W200" i="1" s="1"/>
  <c r="V197" i="1"/>
  <c r="V199" i="1" s="1"/>
  <c r="U196" i="1"/>
  <c r="T196" i="1"/>
  <c r="S196" i="1"/>
  <c r="S200" i="1" s="1"/>
  <c r="R196" i="1"/>
  <c r="R200" i="1" s="1"/>
  <c r="Q196" i="1"/>
  <c r="P196" i="1"/>
  <c r="O196" i="1"/>
  <c r="O200" i="1" s="1"/>
  <c r="N196" i="1"/>
  <c r="N200" i="1" s="1"/>
  <c r="M196" i="1"/>
  <c r="L196" i="1"/>
  <c r="K196" i="1"/>
  <c r="K200" i="1" s="1"/>
  <c r="J196" i="1"/>
  <c r="J200" i="1" s="1"/>
  <c r="I196" i="1"/>
  <c r="H196" i="1"/>
  <c r="G196" i="1"/>
  <c r="G200" i="1" s="1"/>
  <c r="F196" i="1"/>
  <c r="F200" i="1" s="1"/>
  <c r="E196" i="1"/>
  <c r="D196" i="1"/>
  <c r="X195" i="1"/>
  <c r="W195" i="1"/>
  <c r="V195" i="1"/>
  <c r="W194" i="1"/>
  <c r="W196" i="1" s="1"/>
  <c r="V194" i="1"/>
  <c r="X194" i="1" s="1"/>
  <c r="X196" i="1" s="1"/>
  <c r="U187" i="1"/>
  <c r="T187" i="1"/>
  <c r="T188" i="1" s="1"/>
  <c r="S187" i="1"/>
  <c r="S188" i="1" s="1"/>
  <c r="R187" i="1"/>
  <c r="Q187" i="1"/>
  <c r="P187" i="1"/>
  <c r="P188" i="1" s="1"/>
  <c r="O187" i="1"/>
  <c r="O188" i="1" s="1"/>
  <c r="N187" i="1"/>
  <c r="M187" i="1"/>
  <c r="L187" i="1"/>
  <c r="L188" i="1" s="1"/>
  <c r="K187" i="1"/>
  <c r="K188" i="1" s="1"/>
  <c r="J187" i="1"/>
  <c r="I187" i="1"/>
  <c r="H187" i="1"/>
  <c r="H188" i="1" s="1"/>
  <c r="G187" i="1"/>
  <c r="G188" i="1" s="1"/>
  <c r="F187" i="1"/>
  <c r="E187" i="1"/>
  <c r="D187" i="1"/>
  <c r="D188" i="1" s="1"/>
  <c r="X186" i="1"/>
  <c r="W186" i="1"/>
  <c r="V186" i="1"/>
  <c r="W185" i="1"/>
  <c r="W187" i="1" s="1"/>
  <c r="V185" i="1"/>
  <c r="X185" i="1" s="1"/>
  <c r="X187" i="1" s="1"/>
  <c r="U184" i="1"/>
  <c r="U188" i="1" s="1"/>
  <c r="T184" i="1"/>
  <c r="S184" i="1"/>
  <c r="R184" i="1"/>
  <c r="R188" i="1" s="1"/>
  <c r="Q184" i="1"/>
  <c r="Q188" i="1" s="1"/>
  <c r="P184" i="1"/>
  <c r="O184" i="1"/>
  <c r="N184" i="1"/>
  <c r="N188" i="1" s="1"/>
  <c r="M184" i="1"/>
  <c r="M188" i="1" s="1"/>
  <c r="L184" i="1"/>
  <c r="K184" i="1"/>
  <c r="J184" i="1"/>
  <c r="J188" i="1" s="1"/>
  <c r="I184" i="1"/>
  <c r="I188" i="1" s="1"/>
  <c r="H184" i="1"/>
  <c r="G184" i="1"/>
  <c r="F184" i="1"/>
  <c r="F188" i="1" s="1"/>
  <c r="E184" i="1"/>
  <c r="E188" i="1" s="1"/>
  <c r="D184" i="1"/>
  <c r="W183" i="1"/>
  <c r="V183" i="1"/>
  <c r="X183" i="1" s="1"/>
  <c r="W182" i="1"/>
  <c r="W184" i="1" s="1"/>
  <c r="V182" i="1"/>
  <c r="V184" i="1" s="1"/>
  <c r="U176" i="1"/>
  <c r="T176" i="1"/>
  <c r="S176" i="1"/>
  <c r="S177" i="1" s="1"/>
  <c r="R176" i="1"/>
  <c r="R177" i="1" s="1"/>
  <c r="Q176" i="1"/>
  <c r="P176" i="1"/>
  <c r="O176" i="1"/>
  <c r="O177" i="1" s="1"/>
  <c r="N176" i="1"/>
  <c r="N177" i="1" s="1"/>
  <c r="M176" i="1"/>
  <c r="L176" i="1"/>
  <c r="K176" i="1"/>
  <c r="K177" i="1" s="1"/>
  <c r="J176" i="1"/>
  <c r="J177" i="1" s="1"/>
  <c r="I176" i="1"/>
  <c r="H176" i="1"/>
  <c r="G176" i="1"/>
  <c r="G177" i="1" s="1"/>
  <c r="F176" i="1"/>
  <c r="F177" i="1" s="1"/>
  <c r="E176" i="1"/>
  <c r="D176" i="1"/>
  <c r="W175" i="1"/>
  <c r="V175" i="1"/>
  <c r="X175" i="1" s="1"/>
  <c r="W174" i="1"/>
  <c r="W176" i="1" s="1"/>
  <c r="V174" i="1"/>
  <c r="V176" i="1" s="1"/>
  <c r="V177" i="1" s="1"/>
  <c r="U173" i="1"/>
  <c r="U177" i="1" s="1"/>
  <c r="T173" i="1"/>
  <c r="T177" i="1" s="1"/>
  <c r="S173" i="1"/>
  <c r="R173" i="1"/>
  <c r="Q173" i="1"/>
  <c r="Q177" i="1" s="1"/>
  <c r="P173" i="1"/>
  <c r="P177" i="1" s="1"/>
  <c r="O173" i="1"/>
  <c r="N173" i="1"/>
  <c r="M173" i="1"/>
  <c r="M177" i="1" s="1"/>
  <c r="L173" i="1"/>
  <c r="L177" i="1" s="1"/>
  <c r="K173" i="1"/>
  <c r="J173" i="1"/>
  <c r="I173" i="1"/>
  <c r="I177" i="1" s="1"/>
  <c r="H173" i="1"/>
  <c r="H177" i="1" s="1"/>
  <c r="G173" i="1"/>
  <c r="F173" i="1"/>
  <c r="E173" i="1"/>
  <c r="E177" i="1" s="1"/>
  <c r="D173" i="1"/>
  <c r="D177" i="1" s="1"/>
  <c r="W172" i="1"/>
  <c r="V172" i="1"/>
  <c r="X172" i="1" s="1"/>
  <c r="X171" i="1"/>
  <c r="X173" i="1" s="1"/>
  <c r="W171" i="1"/>
  <c r="W173" i="1" s="1"/>
  <c r="V171" i="1"/>
  <c r="V173" i="1" s="1"/>
  <c r="U165" i="1"/>
  <c r="U166" i="1" s="1"/>
  <c r="T165" i="1"/>
  <c r="S165" i="1"/>
  <c r="R165" i="1"/>
  <c r="R166" i="1" s="1"/>
  <c r="Q165" i="1"/>
  <c r="Q166" i="1" s="1"/>
  <c r="P165" i="1"/>
  <c r="O165" i="1"/>
  <c r="N165" i="1"/>
  <c r="N166" i="1" s="1"/>
  <c r="M165" i="1"/>
  <c r="M166" i="1" s="1"/>
  <c r="L165" i="1"/>
  <c r="K165" i="1"/>
  <c r="J165" i="1"/>
  <c r="J166" i="1" s="1"/>
  <c r="I165" i="1"/>
  <c r="I166" i="1" s="1"/>
  <c r="H165" i="1"/>
  <c r="G165" i="1"/>
  <c r="F165" i="1"/>
  <c r="F166" i="1" s="1"/>
  <c r="E165" i="1"/>
  <c r="E166" i="1" s="1"/>
  <c r="D165" i="1"/>
  <c r="W164" i="1"/>
  <c r="V164" i="1"/>
  <c r="X164" i="1" s="1"/>
  <c r="X163" i="1"/>
  <c r="X165" i="1" s="1"/>
  <c r="W163" i="1"/>
  <c r="W165" i="1" s="1"/>
  <c r="V163" i="1"/>
  <c r="V165" i="1" s="1"/>
  <c r="V166" i="1" s="1"/>
  <c r="U162" i="1"/>
  <c r="T162" i="1"/>
  <c r="T166" i="1" s="1"/>
  <c r="S162" i="1"/>
  <c r="S166" i="1" s="1"/>
  <c r="R162" i="1"/>
  <c r="Q162" i="1"/>
  <c r="P162" i="1"/>
  <c r="P166" i="1" s="1"/>
  <c r="O162" i="1"/>
  <c r="O166" i="1" s="1"/>
  <c r="N162" i="1"/>
  <c r="M162" i="1"/>
  <c r="L162" i="1"/>
  <c r="L166" i="1" s="1"/>
  <c r="K162" i="1"/>
  <c r="K166" i="1" s="1"/>
  <c r="J162" i="1"/>
  <c r="I162" i="1"/>
  <c r="H162" i="1"/>
  <c r="H166" i="1" s="1"/>
  <c r="G162" i="1"/>
  <c r="G166" i="1" s="1"/>
  <c r="F162" i="1"/>
  <c r="E162" i="1"/>
  <c r="D162" i="1"/>
  <c r="D166" i="1" s="1"/>
  <c r="X161" i="1"/>
  <c r="W161" i="1"/>
  <c r="V161" i="1"/>
  <c r="X160" i="1"/>
  <c r="X162" i="1" s="1"/>
  <c r="W160" i="1"/>
  <c r="W162" i="1" s="1"/>
  <c r="V160" i="1"/>
  <c r="V162" i="1" s="1"/>
  <c r="X153" i="1"/>
  <c r="U153" i="1"/>
  <c r="U154" i="1" s="1"/>
  <c r="T153" i="1"/>
  <c r="T154" i="1" s="1"/>
  <c r="S153" i="1"/>
  <c r="R153" i="1"/>
  <c r="Q153" i="1"/>
  <c r="Q154" i="1" s="1"/>
  <c r="P153" i="1"/>
  <c r="P154" i="1" s="1"/>
  <c r="O153" i="1"/>
  <c r="N153" i="1"/>
  <c r="M153" i="1"/>
  <c r="M154" i="1" s="1"/>
  <c r="L153" i="1"/>
  <c r="L154" i="1" s="1"/>
  <c r="K153" i="1"/>
  <c r="J153" i="1"/>
  <c r="I153" i="1"/>
  <c r="I154" i="1" s="1"/>
  <c r="H153" i="1"/>
  <c r="H154" i="1" s="1"/>
  <c r="G153" i="1"/>
  <c r="F153" i="1"/>
  <c r="E153" i="1"/>
  <c r="E154" i="1" s="1"/>
  <c r="D153" i="1"/>
  <c r="D154" i="1" s="1"/>
  <c r="X152" i="1"/>
  <c r="W152" i="1"/>
  <c r="V152" i="1"/>
  <c r="X151" i="1"/>
  <c r="W151" i="1"/>
  <c r="W153" i="1" s="1"/>
  <c r="W154" i="1" s="1"/>
  <c r="V151" i="1"/>
  <c r="V153" i="1" s="1"/>
  <c r="W150" i="1"/>
  <c r="U150" i="1"/>
  <c r="T150" i="1"/>
  <c r="S150" i="1"/>
  <c r="S154" i="1" s="1"/>
  <c r="R150" i="1"/>
  <c r="R154" i="1" s="1"/>
  <c r="Q150" i="1"/>
  <c r="P150" i="1"/>
  <c r="O150" i="1"/>
  <c r="O154" i="1" s="1"/>
  <c r="N150" i="1"/>
  <c r="N154" i="1" s="1"/>
  <c r="M150" i="1"/>
  <c r="L150" i="1"/>
  <c r="K150" i="1"/>
  <c r="K154" i="1" s="1"/>
  <c r="J150" i="1"/>
  <c r="J154" i="1" s="1"/>
  <c r="I150" i="1"/>
  <c r="H150" i="1"/>
  <c r="G150" i="1"/>
  <c r="G154" i="1" s="1"/>
  <c r="F150" i="1"/>
  <c r="F154" i="1" s="1"/>
  <c r="E150" i="1"/>
  <c r="D150" i="1"/>
  <c r="X149" i="1"/>
  <c r="W149" i="1"/>
  <c r="V149" i="1"/>
  <c r="W148" i="1"/>
  <c r="V148" i="1"/>
  <c r="X148" i="1" s="1"/>
  <c r="X150" i="1" s="1"/>
  <c r="N143" i="1"/>
  <c r="J143" i="1"/>
  <c r="F143" i="1"/>
  <c r="U142" i="1"/>
  <c r="T142" i="1"/>
  <c r="T143" i="1" s="1"/>
  <c r="S142" i="1"/>
  <c r="S143" i="1" s="1"/>
  <c r="R142" i="1"/>
  <c r="Q142" i="1"/>
  <c r="P142" i="1"/>
  <c r="P143" i="1" s="1"/>
  <c r="O142" i="1"/>
  <c r="O143" i="1" s="1"/>
  <c r="N142" i="1"/>
  <c r="M142" i="1"/>
  <c r="L142" i="1"/>
  <c r="L143" i="1" s="1"/>
  <c r="K142" i="1"/>
  <c r="K143" i="1" s="1"/>
  <c r="J142" i="1"/>
  <c r="I142" i="1"/>
  <c r="H142" i="1"/>
  <c r="H143" i="1" s="1"/>
  <c r="G142" i="1"/>
  <c r="G143" i="1" s="1"/>
  <c r="F142" i="1"/>
  <c r="E142" i="1"/>
  <c r="D142" i="1"/>
  <c r="D143" i="1" s="1"/>
  <c r="X141" i="1"/>
  <c r="W141" i="1"/>
  <c r="V141" i="1"/>
  <c r="W140" i="1"/>
  <c r="W142" i="1" s="1"/>
  <c r="V140" i="1"/>
  <c r="U139" i="1"/>
  <c r="U143" i="1" s="1"/>
  <c r="T139" i="1"/>
  <c r="S139" i="1"/>
  <c r="R139" i="1"/>
  <c r="R143" i="1" s="1"/>
  <c r="Q139" i="1"/>
  <c r="Q143" i="1" s="1"/>
  <c r="P139" i="1"/>
  <c r="O139" i="1"/>
  <c r="N139" i="1"/>
  <c r="M139" i="1"/>
  <c r="M143" i="1" s="1"/>
  <c r="L139" i="1"/>
  <c r="K139" i="1"/>
  <c r="J139" i="1"/>
  <c r="I139" i="1"/>
  <c r="I143" i="1" s="1"/>
  <c r="H139" i="1"/>
  <c r="G139" i="1"/>
  <c r="F139" i="1"/>
  <c r="E139" i="1"/>
  <c r="E143" i="1" s="1"/>
  <c r="D139" i="1"/>
  <c r="W138" i="1"/>
  <c r="V138" i="1"/>
  <c r="W137" i="1"/>
  <c r="V137" i="1"/>
  <c r="X137" i="1" s="1"/>
  <c r="U131" i="1"/>
  <c r="T131" i="1"/>
  <c r="S131" i="1"/>
  <c r="S132" i="1" s="1"/>
  <c r="R131" i="1"/>
  <c r="R132" i="1" s="1"/>
  <c r="Q131" i="1"/>
  <c r="P131" i="1"/>
  <c r="O131" i="1"/>
  <c r="O132" i="1" s="1"/>
  <c r="N131" i="1"/>
  <c r="N132" i="1" s="1"/>
  <c r="M131" i="1"/>
  <c r="L131" i="1"/>
  <c r="K131" i="1"/>
  <c r="K132" i="1" s="1"/>
  <c r="J131" i="1"/>
  <c r="J132" i="1" s="1"/>
  <c r="I131" i="1"/>
  <c r="H131" i="1"/>
  <c r="G131" i="1"/>
  <c r="G132" i="1" s="1"/>
  <c r="F131" i="1"/>
  <c r="F132" i="1" s="1"/>
  <c r="E131" i="1"/>
  <c r="D131" i="1"/>
  <c r="W130" i="1"/>
  <c r="V130" i="1"/>
  <c r="W129" i="1"/>
  <c r="V129" i="1"/>
  <c r="X129" i="1" s="1"/>
  <c r="U128" i="1"/>
  <c r="U132" i="1" s="1"/>
  <c r="T128" i="1"/>
  <c r="T132" i="1" s="1"/>
  <c r="S128" i="1"/>
  <c r="R128" i="1"/>
  <c r="Q128" i="1"/>
  <c r="Q132" i="1" s="1"/>
  <c r="P128" i="1"/>
  <c r="P132" i="1" s="1"/>
  <c r="O128" i="1"/>
  <c r="N128" i="1"/>
  <c r="M128" i="1"/>
  <c r="M132" i="1" s="1"/>
  <c r="L128" i="1"/>
  <c r="L132" i="1" s="1"/>
  <c r="K128" i="1"/>
  <c r="J128" i="1"/>
  <c r="I128" i="1"/>
  <c r="I132" i="1" s="1"/>
  <c r="H128" i="1"/>
  <c r="H132" i="1" s="1"/>
  <c r="G128" i="1"/>
  <c r="F128" i="1"/>
  <c r="E128" i="1"/>
  <c r="E132" i="1" s="1"/>
  <c r="D128" i="1"/>
  <c r="D132" i="1" s="1"/>
  <c r="W127" i="1"/>
  <c r="V127" i="1"/>
  <c r="X127" i="1" s="1"/>
  <c r="X126" i="1"/>
  <c r="X128" i="1" s="1"/>
  <c r="W126" i="1"/>
  <c r="W128" i="1" s="1"/>
  <c r="V126" i="1"/>
  <c r="O120" i="1"/>
  <c r="G120" i="1"/>
  <c r="U119" i="1"/>
  <c r="U120" i="1" s="1"/>
  <c r="T119" i="1"/>
  <c r="T120" i="1" s="1"/>
  <c r="S119" i="1"/>
  <c r="R119" i="1"/>
  <c r="R120" i="1" s="1"/>
  <c r="Q119" i="1"/>
  <c r="Q120" i="1" s="1"/>
  <c r="P119" i="1"/>
  <c r="P120" i="1" s="1"/>
  <c r="O119" i="1"/>
  <c r="N119" i="1"/>
  <c r="N120" i="1" s="1"/>
  <c r="M119" i="1"/>
  <c r="M120" i="1" s="1"/>
  <c r="L119" i="1"/>
  <c r="L120" i="1" s="1"/>
  <c r="K119" i="1"/>
  <c r="J119" i="1"/>
  <c r="J120" i="1" s="1"/>
  <c r="I119" i="1"/>
  <c r="I120" i="1" s="1"/>
  <c r="H119" i="1"/>
  <c r="H120" i="1" s="1"/>
  <c r="G119" i="1"/>
  <c r="F119" i="1"/>
  <c r="F120" i="1" s="1"/>
  <c r="E119" i="1"/>
  <c r="E120" i="1" s="1"/>
  <c r="D119" i="1"/>
  <c r="D120" i="1" s="1"/>
  <c r="W118" i="1"/>
  <c r="V118" i="1"/>
  <c r="X118" i="1" s="1"/>
  <c r="X117" i="1"/>
  <c r="X119" i="1" s="1"/>
  <c r="W117" i="1"/>
  <c r="W119" i="1" s="1"/>
  <c r="W120" i="1" s="1"/>
  <c r="V117" i="1"/>
  <c r="W116" i="1"/>
  <c r="U116" i="1"/>
  <c r="T116" i="1"/>
  <c r="S116" i="1"/>
  <c r="S120" i="1" s="1"/>
  <c r="R116" i="1"/>
  <c r="Q116" i="1"/>
  <c r="P116" i="1"/>
  <c r="O116" i="1"/>
  <c r="N116" i="1"/>
  <c r="M116" i="1"/>
  <c r="L116" i="1"/>
  <c r="K116" i="1"/>
  <c r="K120" i="1" s="1"/>
  <c r="J116" i="1"/>
  <c r="I116" i="1"/>
  <c r="H116" i="1"/>
  <c r="G116" i="1"/>
  <c r="F116" i="1"/>
  <c r="E116" i="1"/>
  <c r="D116" i="1"/>
  <c r="X115" i="1"/>
  <c r="W115" i="1"/>
  <c r="V115" i="1"/>
  <c r="W114" i="1"/>
  <c r="X114" i="1" s="1"/>
  <c r="X116" i="1" s="1"/>
  <c r="V114" i="1"/>
  <c r="V116" i="1" s="1"/>
  <c r="R109" i="1"/>
  <c r="J109" i="1"/>
  <c r="W108" i="1"/>
  <c r="U108" i="1"/>
  <c r="U109" i="1" s="1"/>
  <c r="T108" i="1"/>
  <c r="T109" i="1" s="1"/>
  <c r="S108" i="1"/>
  <c r="S109" i="1" s="1"/>
  <c r="R108" i="1"/>
  <c r="Q108" i="1"/>
  <c r="Q109" i="1" s="1"/>
  <c r="P108" i="1"/>
  <c r="P109" i="1" s="1"/>
  <c r="O108" i="1"/>
  <c r="N108" i="1"/>
  <c r="M108" i="1"/>
  <c r="M109" i="1" s="1"/>
  <c r="L108" i="1"/>
  <c r="L109" i="1" s="1"/>
  <c r="K108" i="1"/>
  <c r="K109" i="1" s="1"/>
  <c r="J108" i="1"/>
  <c r="I108" i="1"/>
  <c r="I109" i="1" s="1"/>
  <c r="H108" i="1"/>
  <c r="H109" i="1" s="1"/>
  <c r="G108" i="1"/>
  <c r="F108" i="1"/>
  <c r="E108" i="1"/>
  <c r="E109" i="1" s="1"/>
  <c r="D108" i="1"/>
  <c r="D109" i="1" s="1"/>
  <c r="X107" i="1"/>
  <c r="W107" i="1"/>
  <c r="V107" i="1"/>
  <c r="W106" i="1"/>
  <c r="X106" i="1" s="1"/>
  <c r="X108" i="1" s="1"/>
  <c r="X109" i="1" s="1"/>
  <c r="V106" i="1"/>
  <c r="V108" i="1" s="1"/>
  <c r="U105" i="1"/>
  <c r="T105" i="1"/>
  <c r="S105" i="1"/>
  <c r="R105" i="1"/>
  <c r="Q105" i="1"/>
  <c r="P105" i="1"/>
  <c r="O105" i="1"/>
  <c r="O109" i="1" s="1"/>
  <c r="N105" i="1"/>
  <c r="N109" i="1" s="1"/>
  <c r="M105" i="1"/>
  <c r="L105" i="1"/>
  <c r="K105" i="1"/>
  <c r="J105" i="1"/>
  <c r="I105" i="1"/>
  <c r="H105" i="1"/>
  <c r="G105" i="1"/>
  <c r="G109" i="1" s="1"/>
  <c r="F105" i="1"/>
  <c r="F109" i="1" s="1"/>
  <c r="E105" i="1"/>
  <c r="D105" i="1"/>
  <c r="X104" i="1"/>
  <c r="W104" i="1"/>
  <c r="V104" i="1"/>
  <c r="W103" i="1"/>
  <c r="W105" i="1" s="1"/>
  <c r="V103" i="1"/>
  <c r="X103" i="1" s="1"/>
  <c r="X105" i="1" s="1"/>
  <c r="U98" i="1"/>
  <c r="Q98" i="1"/>
  <c r="M98" i="1"/>
  <c r="I98" i="1"/>
  <c r="E98" i="1"/>
  <c r="U97" i="1"/>
  <c r="T97" i="1"/>
  <c r="T98" i="1" s="1"/>
  <c r="S97" i="1"/>
  <c r="S98" i="1" s="1"/>
  <c r="R97" i="1"/>
  <c r="R98" i="1" s="1"/>
  <c r="Q97" i="1"/>
  <c r="P97" i="1"/>
  <c r="P98" i="1" s="1"/>
  <c r="O97" i="1"/>
  <c r="O98" i="1" s="1"/>
  <c r="N97" i="1"/>
  <c r="N98" i="1" s="1"/>
  <c r="M97" i="1"/>
  <c r="L97" i="1"/>
  <c r="L98" i="1" s="1"/>
  <c r="K97" i="1"/>
  <c r="K98" i="1" s="1"/>
  <c r="J97" i="1"/>
  <c r="J98" i="1" s="1"/>
  <c r="I97" i="1"/>
  <c r="H97" i="1"/>
  <c r="H98" i="1" s="1"/>
  <c r="G97" i="1"/>
  <c r="G98" i="1" s="1"/>
  <c r="F97" i="1"/>
  <c r="F98" i="1" s="1"/>
  <c r="E97" i="1"/>
  <c r="D97" i="1"/>
  <c r="D98" i="1" s="1"/>
  <c r="X96" i="1"/>
  <c r="W96" i="1"/>
  <c r="W97" i="1" s="1"/>
  <c r="V96" i="1"/>
  <c r="W95" i="1"/>
  <c r="V95" i="1"/>
  <c r="X95" i="1" s="1"/>
  <c r="X97" i="1" s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W93" i="1"/>
  <c r="V93" i="1"/>
  <c r="W92" i="1"/>
  <c r="V92" i="1"/>
  <c r="X92" i="1" s="1"/>
  <c r="P86" i="1"/>
  <c r="H86" i="1"/>
  <c r="U85" i="1"/>
  <c r="U86" i="1" s="1"/>
  <c r="T85" i="1"/>
  <c r="S85" i="1"/>
  <c r="R85" i="1"/>
  <c r="Q85" i="1"/>
  <c r="Q86" i="1" s="1"/>
  <c r="P85" i="1"/>
  <c r="O85" i="1"/>
  <c r="N85" i="1"/>
  <c r="M85" i="1"/>
  <c r="M86" i="1" s="1"/>
  <c r="L85" i="1"/>
  <c r="K85" i="1"/>
  <c r="J85" i="1"/>
  <c r="I85" i="1"/>
  <c r="I86" i="1" s="1"/>
  <c r="H85" i="1"/>
  <c r="G85" i="1"/>
  <c r="F85" i="1"/>
  <c r="E85" i="1"/>
  <c r="E86" i="1" s="1"/>
  <c r="D85" i="1"/>
  <c r="W84" i="1"/>
  <c r="V84" i="1"/>
  <c r="V85" i="1" s="1"/>
  <c r="W83" i="1"/>
  <c r="W85" i="1" s="1"/>
  <c r="V83" i="1"/>
  <c r="U82" i="1"/>
  <c r="T82" i="1"/>
  <c r="T86" i="1" s="1"/>
  <c r="S82" i="1"/>
  <c r="R82" i="1"/>
  <c r="Q82" i="1"/>
  <c r="P82" i="1"/>
  <c r="O82" i="1"/>
  <c r="N82" i="1"/>
  <c r="M82" i="1"/>
  <c r="L82" i="1"/>
  <c r="L86" i="1" s="1"/>
  <c r="K82" i="1"/>
  <c r="J82" i="1"/>
  <c r="I82" i="1"/>
  <c r="H82" i="1"/>
  <c r="G82" i="1"/>
  <c r="F82" i="1"/>
  <c r="E82" i="1"/>
  <c r="D82" i="1"/>
  <c r="D86" i="1" s="1"/>
  <c r="W81" i="1"/>
  <c r="V81" i="1"/>
  <c r="X81" i="1" s="1"/>
  <c r="W80" i="1"/>
  <c r="V80" i="1"/>
  <c r="V82" i="1" s="1"/>
  <c r="U74" i="1"/>
  <c r="T74" i="1"/>
  <c r="S74" i="1"/>
  <c r="S75" i="1" s="1"/>
  <c r="R74" i="1"/>
  <c r="R75" i="1" s="1"/>
  <c r="Q74" i="1"/>
  <c r="P74" i="1"/>
  <c r="O74" i="1"/>
  <c r="O75" i="1" s="1"/>
  <c r="N74" i="1"/>
  <c r="N75" i="1" s="1"/>
  <c r="M74" i="1"/>
  <c r="L74" i="1"/>
  <c r="K74" i="1"/>
  <c r="K75" i="1" s="1"/>
  <c r="J74" i="1"/>
  <c r="J75" i="1" s="1"/>
  <c r="I74" i="1"/>
  <c r="H74" i="1"/>
  <c r="G74" i="1"/>
  <c r="G75" i="1" s="1"/>
  <c r="F74" i="1"/>
  <c r="F75" i="1" s="1"/>
  <c r="E74" i="1"/>
  <c r="D74" i="1"/>
  <c r="W73" i="1"/>
  <c r="V73" i="1"/>
  <c r="X73" i="1" s="1"/>
  <c r="W72" i="1"/>
  <c r="W74" i="1" s="1"/>
  <c r="V72" i="1"/>
  <c r="V74" i="1" s="1"/>
  <c r="V75" i="1" s="1"/>
  <c r="U71" i="1"/>
  <c r="U75" i="1" s="1"/>
  <c r="T71" i="1"/>
  <c r="T75" i="1" s="1"/>
  <c r="S71" i="1"/>
  <c r="R71" i="1"/>
  <c r="Q71" i="1"/>
  <c r="Q75" i="1" s="1"/>
  <c r="P71" i="1"/>
  <c r="P75" i="1" s="1"/>
  <c r="O71" i="1"/>
  <c r="N71" i="1"/>
  <c r="M71" i="1"/>
  <c r="M75" i="1" s="1"/>
  <c r="L71" i="1"/>
  <c r="L75" i="1" s="1"/>
  <c r="K71" i="1"/>
  <c r="J71" i="1"/>
  <c r="I71" i="1"/>
  <c r="I75" i="1" s="1"/>
  <c r="H71" i="1"/>
  <c r="H75" i="1" s="1"/>
  <c r="G71" i="1"/>
  <c r="F71" i="1"/>
  <c r="E71" i="1"/>
  <c r="E75" i="1" s="1"/>
  <c r="D71" i="1"/>
  <c r="D75" i="1" s="1"/>
  <c r="W70" i="1"/>
  <c r="V70" i="1"/>
  <c r="X70" i="1" s="1"/>
  <c r="X69" i="1"/>
  <c r="X71" i="1" s="1"/>
  <c r="W69" i="1"/>
  <c r="W71" i="1" s="1"/>
  <c r="V69" i="1"/>
  <c r="V71" i="1" s="1"/>
  <c r="U63" i="1"/>
  <c r="U64" i="1" s="1"/>
  <c r="T63" i="1"/>
  <c r="S63" i="1"/>
  <c r="R63" i="1"/>
  <c r="R64" i="1" s="1"/>
  <c r="Q63" i="1"/>
  <c r="Q64" i="1" s="1"/>
  <c r="P63" i="1"/>
  <c r="O63" i="1"/>
  <c r="N63" i="1"/>
  <c r="N64" i="1" s="1"/>
  <c r="M63" i="1"/>
  <c r="M64" i="1" s="1"/>
  <c r="L63" i="1"/>
  <c r="K63" i="1"/>
  <c r="J63" i="1"/>
  <c r="J64" i="1" s="1"/>
  <c r="I63" i="1"/>
  <c r="I64" i="1" s="1"/>
  <c r="H63" i="1"/>
  <c r="G63" i="1"/>
  <c r="F63" i="1"/>
  <c r="F64" i="1" s="1"/>
  <c r="E63" i="1"/>
  <c r="E64" i="1" s="1"/>
  <c r="D63" i="1"/>
  <c r="W62" i="1"/>
  <c r="V62" i="1"/>
  <c r="X62" i="1" s="1"/>
  <c r="X61" i="1"/>
  <c r="X63" i="1" s="1"/>
  <c r="W61" i="1"/>
  <c r="W63" i="1" s="1"/>
  <c r="V61" i="1"/>
  <c r="V63" i="1" s="1"/>
  <c r="U60" i="1"/>
  <c r="T60" i="1"/>
  <c r="T64" i="1" s="1"/>
  <c r="S60" i="1"/>
  <c r="S64" i="1" s="1"/>
  <c r="R60" i="1"/>
  <c r="Q60" i="1"/>
  <c r="P60" i="1"/>
  <c r="P64" i="1" s="1"/>
  <c r="O60" i="1"/>
  <c r="O64" i="1" s="1"/>
  <c r="N60" i="1"/>
  <c r="M60" i="1"/>
  <c r="L60" i="1"/>
  <c r="L64" i="1" s="1"/>
  <c r="K60" i="1"/>
  <c r="K64" i="1" s="1"/>
  <c r="J60" i="1"/>
  <c r="I60" i="1"/>
  <c r="H60" i="1"/>
  <c r="H64" i="1" s="1"/>
  <c r="G60" i="1"/>
  <c r="G64" i="1" s="1"/>
  <c r="F60" i="1"/>
  <c r="E60" i="1"/>
  <c r="D60" i="1"/>
  <c r="D64" i="1" s="1"/>
  <c r="X59" i="1"/>
  <c r="W59" i="1"/>
  <c r="V59" i="1"/>
  <c r="X58" i="1"/>
  <c r="X60" i="1" s="1"/>
  <c r="W58" i="1"/>
  <c r="W60" i="1" s="1"/>
  <c r="V58" i="1"/>
  <c r="V60" i="1" s="1"/>
  <c r="U51" i="1"/>
  <c r="U52" i="1" s="1"/>
  <c r="T51" i="1"/>
  <c r="T52" i="1" s="1"/>
  <c r="S51" i="1"/>
  <c r="R51" i="1"/>
  <c r="Q51" i="1"/>
  <c r="Q52" i="1" s="1"/>
  <c r="P51" i="1"/>
  <c r="P52" i="1" s="1"/>
  <c r="O51" i="1"/>
  <c r="N51" i="1"/>
  <c r="M51" i="1"/>
  <c r="M52" i="1" s="1"/>
  <c r="L51" i="1"/>
  <c r="L52" i="1" s="1"/>
  <c r="K51" i="1"/>
  <c r="J51" i="1"/>
  <c r="I51" i="1"/>
  <c r="I52" i="1" s="1"/>
  <c r="H51" i="1"/>
  <c r="H52" i="1" s="1"/>
  <c r="G51" i="1"/>
  <c r="F51" i="1"/>
  <c r="E51" i="1"/>
  <c r="E52" i="1" s="1"/>
  <c r="D51" i="1"/>
  <c r="D52" i="1" s="1"/>
  <c r="X50" i="1"/>
  <c r="W50" i="1"/>
  <c r="V50" i="1"/>
  <c r="X49" i="1"/>
  <c r="X51" i="1" s="1"/>
  <c r="W49" i="1"/>
  <c r="W51" i="1" s="1"/>
  <c r="W52" i="1" s="1"/>
  <c r="V49" i="1"/>
  <c r="V51" i="1" s="1"/>
  <c r="U48" i="1"/>
  <c r="T48" i="1"/>
  <c r="S48" i="1"/>
  <c r="S52" i="1" s="1"/>
  <c r="R48" i="1"/>
  <c r="R52" i="1" s="1"/>
  <c r="Q48" i="1"/>
  <c r="P48" i="1"/>
  <c r="O48" i="1"/>
  <c r="O52" i="1" s="1"/>
  <c r="N48" i="1"/>
  <c r="N52" i="1" s="1"/>
  <c r="M48" i="1"/>
  <c r="L48" i="1"/>
  <c r="K48" i="1"/>
  <c r="K52" i="1" s="1"/>
  <c r="J48" i="1"/>
  <c r="J52" i="1" s="1"/>
  <c r="I48" i="1"/>
  <c r="H48" i="1"/>
  <c r="G48" i="1"/>
  <c r="G52" i="1" s="1"/>
  <c r="F48" i="1"/>
  <c r="F52" i="1" s="1"/>
  <c r="E48" i="1"/>
  <c r="D48" i="1"/>
  <c r="X47" i="1"/>
  <c r="W47" i="1"/>
  <c r="V47" i="1"/>
  <c r="W46" i="1"/>
  <c r="W48" i="1" s="1"/>
  <c r="V46" i="1"/>
  <c r="X46" i="1" s="1"/>
  <c r="X48" i="1" s="1"/>
  <c r="U35" i="1"/>
  <c r="U36" i="1" s="1"/>
  <c r="T35" i="1"/>
  <c r="T36" i="1" s="1"/>
  <c r="S35" i="1"/>
  <c r="R35" i="1"/>
  <c r="Q35" i="1"/>
  <c r="Q36" i="1" s="1"/>
  <c r="P35" i="1"/>
  <c r="P36" i="1" s="1"/>
  <c r="O35" i="1"/>
  <c r="N35" i="1"/>
  <c r="M35" i="1"/>
  <c r="M36" i="1" s="1"/>
  <c r="L35" i="1"/>
  <c r="L36" i="1" s="1"/>
  <c r="K35" i="1"/>
  <c r="J35" i="1"/>
  <c r="I35" i="1"/>
  <c r="I36" i="1" s="1"/>
  <c r="H35" i="1"/>
  <c r="H36" i="1" s="1"/>
  <c r="G35" i="1"/>
  <c r="F35" i="1"/>
  <c r="E35" i="1"/>
  <c r="E36" i="1" s="1"/>
  <c r="D35" i="1"/>
  <c r="D36" i="1" s="1"/>
  <c r="X34" i="1"/>
  <c r="W34" i="1"/>
  <c r="V34" i="1"/>
  <c r="X33" i="1"/>
  <c r="X35" i="1" s="1"/>
  <c r="W33" i="1"/>
  <c r="W35" i="1" s="1"/>
  <c r="W36" i="1" s="1"/>
  <c r="V33" i="1"/>
  <c r="V35" i="1" s="1"/>
  <c r="U32" i="1"/>
  <c r="T32" i="1"/>
  <c r="S32" i="1"/>
  <c r="S36" i="1" s="1"/>
  <c r="R32" i="1"/>
  <c r="R36" i="1" s="1"/>
  <c r="Q32" i="1"/>
  <c r="P32" i="1"/>
  <c r="O32" i="1"/>
  <c r="O36" i="1" s="1"/>
  <c r="N32" i="1"/>
  <c r="N36" i="1" s="1"/>
  <c r="M32" i="1"/>
  <c r="L32" i="1"/>
  <c r="K32" i="1"/>
  <c r="K36" i="1" s="1"/>
  <c r="J32" i="1"/>
  <c r="J36" i="1" s="1"/>
  <c r="I32" i="1"/>
  <c r="H32" i="1"/>
  <c r="G32" i="1"/>
  <c r="G36" i="1" s="1"/>
  <c r="F32" i="1"/>
  <c r="F36" i="1" s="1"/>
  <c r="E32" i="1"/>
  <c r="D32" i="1"/>
  <c r="X31" i="1"/>
  <c r="W31" i="1"/>
  <c r="V31" i="1"/>
  <c r="W30" i="1"/>
  <c r="W32" i="1" s="1"/>
  <c r="V30" i="1"/>
  <c r="X30" i="1" s="1"/>
  <c r="X32" i="1" s="1"/>
  <c r="U23" i="1"/>
  <c r="T23" i="1"/>
  <c r="T24" i="1" s="1"/>
  <c r="S23" i="1"/>
  <c r="S24" i="1" s="1"/>
  <c r="R23" i="1"/>
  <c r="R24" i="1" s="1"/>
  <c r="Q23" i="1"/>
  <c r="P23" i="1"/>
  <c r="P24" i="1" s="1"/>
  <c r="O23" i="1"/>
  <c r="O24" i="1" s="1"/>
  <c r="N23" i="1"/>
  <c r="N24" i="1" s="1"/>
  <c r="M23" i="1"/>
  <c r="L23" i="1"/>
  <c r="L24" i="1" s="1"/>
  <c r="K23" i="1"/>
  <c r="K24" i="1" s="1"/>
  <c r="J23" i="1"/>
  <c r="J24" i="1" s="1"/>
  <c r="I23" i="1"/>
  <c r="H23" i="1"/>
  <c r="H24" i="1" s="1"/>
  <c r="G23" i="1"/>
  <c r="G24" i="1" s="1"/>
  <c r="F23" i="1"/>
  <c r="E23" i="1"/>
  <c r="D23" i="1"/>
  <c r="D24" i="1" s="1"/>
  <c r="X22" i="1"/>
  <c r="W22" i="1"/>
  <c r="V22" i="1"/>
  <c r="W21" i="1"/>
  <c r="W23" i="1" s="1"/>
  <c r="W24" i="1" s="1"/>
  <c r="V21" i="1"/>
  <c r="X21" i="1" s="1"/>
  <c r="X23" i="1" s="1"/>
  <c r="U20" i="1"/>
  <c r="U24" i="1" s="1"/>
  <c r="T20" i="1"/>
  <c r="S20" i="1"/>
  <c r="R20" i="1"/>
  <c r="Q20" i="1"/>
  <c r="Q24" i="1" s="1"/>
  <c r="P20" i="1"/>
  <c r="O20" i="1"/>
  <c r="N20" i="1"/>
  <c r="M20" i="1"/>
  <c r="M24" i="1" s="1"/>
  <c r="L20" i="1"/>
  <c r="K20" i="1"/>
  <c r="J20" i="1"/>
  <c r="I20" i="1"/>
  <c r="I24" i="1" s="1"/>
  <c r="H20" i="1"/>
  <c r="G20" i="1"/>
  <c r="F20" i="1"/>
  <c r="F24" i="1" s="1"/>
  <c r="E20" i="1"/>
  <c r="E24" i="1" s="1"/>
  <c r="D20" i="1"/>
  <c r="W19" i="1"/>
  <c r="V19" i="1"/>
  <c r="X19" i="1" s="1"/>
  <c r="W18" i="1"/>
  <c r="W20" i="1" s="1"/>
  <c r="V18" i="1"/>
  <c r="V20" i="1" s="1"/>
  <c r="U11" i="1"/>
  <c r="U604" i="1" s="1"/>
  <c r="T11" i="1"/>
  <c r="T604" i="1" s="1"/>
  <c r="S11" i="1"/>
  <c r="S604" i="1" s="1"/>
  <c r="R11" i="1"/>
  <c r="R604" i="1" s="1"/>
  <c r="Q11" i="1"/>
  <c r="Q604" i="1" s="1"/>
  <c r="P11" i="1"/>
  <c r="P604" i="1" s="1"/>
  <c r="O11" i="1"/>
  <c r="O604" i="1" s="1"/>
  <c r="N11" i="1"/>
  <c r="N604" i="1" s="1"/>
  <c r="M11" i="1"/>
  <c r="M604" i="1" s="1"/>
  <c r="L11" i="1"/>
  <c r="L604" i="1" s="1"/>
  <c r="K11" i="1"/>
  <c r="K604" i="1" s="1"/>
  <c r="J11" i="1"/>
  <c r="J604" i="1" s="1"/>
  <c r="I11" i="1"/>
  <c r="I604" i="1" s="1"/>
  <c r="H11" i="1"/>
  <c r="H604" i="1" s="1"/>
  <c r="G11" i="1"/>
  <c r="G604" i="1" s="1"/>
  <c r="F11" i="1"/>
  <c r="F604" i="1" s="1"/>
  <c r="E11" i="1"/>
  <c r="E604" i="1" s="1"/>
  <c r="D11" i="1"/>
  <c r="D604" i="1" s="1"/>
  <c r="W10" i="1"/>
  <c r="V10" i="1"/>
  <c r="X10" i="1" s="1"/>
  <c r="W9" i="1"/>
  <c r="W11" i="1" s="1"/>
  <c r="W12" i="1" s="1"/>
  <c r="W39" i="1" s="1"/>
  <c r="V9" i="1"/>
  <c r="X9" i="1" s="1"/>
  <c r="U8" i="1"/>
  <c r="T8" i="1"/>
  <c r="T12" i="1" s="1"/>
  <c r="T39" i="1" s="1"/>
  <c r="S8" i="1"/>
  <c r="R8" i="1"/>
  <c r="Q8" i="1"/>
  <c r="P8" i="1"/>
  <c r="P12" i="1" s="1"/>
  <c r="P39" i="1" s="1"/>
  <c r="O8" i="1"/>
  <c r="N8" i="1"/>
  <c r="M8" i="1"/>
  <c r="L8" i="1"/>
  <c r="L12" i="1" s="1"/>
  <c r="L39" i="1" s="1"/>
  <c r="K8" i="1"/>
  <c r="J8" i="1"/>
  <c r="I8" i="1"/>
  <c r="H8" i="1"/>
  <c r="H12" i="1" s="1"/>
  <c r="H39" i="1" s="1"/>
  <c r="G8" i="1"/>
  <c r="F8" i="1"/>
  <c r="E8" i="1"/>
  <c r="D8" i="1"/>
  <c r="D12" i="1" s="1"/>
  <c r="D39" i="1" s="1"/>
  <c r="W7" i="1"/>
  <c r="V7" i="1"/>
  <c r="X7" i="1" s="1"/>
  <c r="X6" i="1"/>
  <c r="X8" i="1" s="1"/>
  <c r="W6" i="1"/>
  <c r="W8" i="1" s="1"/>
  <c r="V6" i="1"/>
  <c r="V8" i="1" s="1"/>
  <c r="W109" i="1" l="1"/>
  <c r="W143" i="1"/>
  <c r="X11" i="1"/>
  <c r="X12" i="1" s="1"/>
  <c r="X39" i="1" s="1"/>
  <c r="X36" i="1"/>
  <c r="W75" i="1"/>
  <c r="X120" i="1"/>
  <c r="V52" i="1"/>
  <c r="V64" i="1"/>
  <c r="V86" i="1"/>
  <c r="W64" i="1"/>
  <c r="X52" i="1"/>
  <c r="X64" i="1"/>
  <c r="V11" i="1"/>
  <c r="V12" i="1" s="1"/>
  <c r="M12" i="1"/>
  <c r="M39" i="1" s="1"/>
  <c r="U12" i="1"/>
  <c r="U39" i="1" s="1"/>
  <c r="G12" i="1"/>
  <c r="G39" i="1" s="1"/>
  <c r="K12" i="1"/>
  <c r="K39" i="1" s="1"/>
  <c r="O12" i="1"/>
  <c r="O39" i="1" s="1"/>
  <c r="S12" i="1"/>
  <c r="S39" i="1" s="1"/>
  <c r="X18" i="1"/>
  <c r="X20" i="1" s="1"/>
  <c r="X24" i="1" s="1"/>
  <c r="X72" i="1"/>
  <c r="X74" i="1" s="1"/>
  <c r="X75" i="1" s="1"/>
  <c r="X80" i="1"/>
  <c r="X82" i="1" s="1"/>
  <c r="X83" i="1"/>
  <c r="X85" i="1" s="1"/>
  <c r="X84" i="1"/>
  <c r="G86" i="1"/>
  <c r="K86" i="1"/>
  <c r="K406" i="1" s="1"/>
  <c r="O86" i="1"/>
  <c r="S86" i="1"/>
  <c r="W94" i="1"/>
  <c r="W98" i="1" s="1"/>
  <c r="V105" i="1"/>
  <c r="V109" i="1" s="1"/>
  <c r="V119" i="1"/>
  <c r="V120" i="1" s="1"/>
  <c r="X130" i="1"/>
  <c r="V131" i="1"/>
  <c r="X138" i="1"/>
  <c r="X139" i="1" s="1"/>
  <c r="V139" i="1"/>
  <c r="W177" i="1"/>
  <c r="W188" i="1"/>
  <c r="W222" i="1"/>
  <c r="W233" i="1"/>
  <c r="V267" i="1"/>
  <c r="V23" i="1"/>
  <c r="V24" i="1" s="1"/>
  <c r="V32" i="1"/>
  <c r="V36" i="1" s="1"/>
  <c r="V48" i="1"/>
  <c r="X93" i="1"/>
  <c r="X94" i="1" s="1"/>
  <c r="X98" i="1" s="1"/>
  <c r="V94" i="1"/>
  <c r="V97" i="1"/>
  <c r="X140" i="1"/>
  <c r="X142" i="1" s="1"/>
  <c r="V200" i="1"/>
  <c r="V211" i="1"/>
  <c r="X278" i="1"/>
  <c r="X279" i="1" s="1"/>
  <c r="V604" i="1"/>
  <c r="I12" i="1"/>
  <c r="I39" i="1" s="1"/>
  <c r="X131" i="1"/>
  <c r="X132" i="1" s="1"/>
  <c r="X154" i="1"/>
  <c r="W166" i="1"/>
  <c r="W211" i="1"/>
  <c r="E12" i="1"/>
  <c r="E39" i="1" s="1"/>
  <c r="Q12" i="1"/>
  <c r="Q39" i="1" s="1"/>
  <c r="W604" i="1"/>
  <c r="F12" i="1"/>
  <c r="F39" i="1" s="1"/>
  <c r="J12" i="1"/>
  <c r="J39" i="1" s="1"/>
  <c r="N12" i="1"/>
  <c r="N39" i="1" s="1"/>
  <c r="R12" i="1"/>
  <c r="R39" i="1" s="1"/>
  <c r="W82" i="1"/>
  <c r="W86" i="1" s="1"/>
  <c r="F86" i="1"/>
  <c r="J86" i="1"/>
  <c r="N86" i="1"/>
  <c r="N406" i="1" s="1"/>
  <c r="R86" i="1"/>
  <c r="V128" i="1"/>
  <c r="W131" i="1"/>
  <c r="W132" i="1" s="1"/>
  <c r="W139" i="1"/>
  <c r="X166" i="1"/>
  <c r="X188" i="1"/>
  <c r="X200" i="1"/>
  <c r="X211" i="1"/>
  <c r="X245" i="1"/>
  <c r="X324" i="1"/>
  <c r="X174" i="1"/>
  <c r="X176" i="1" s="1"/>
  <c r="X177" i="1" s="1"/>
  <c r="X182" i="1"/>
  <c r="X184" i="1" s="1"/>
  <c r="X219" i="1"/>
  <c r="X221" i="1" s="1"/>
  <c r="X222" i="1" s="1"/>
  <c r="X227" i="1"/>
  <c r="X229" i="1" s="1"/>
  <c r="X233" i="1" s="1"/>
  <c r="X261" i="1"/>
  <c r="X263" i="1" s="1"/>
  <c r="X267" i="1" s="1"/>
  <c r="X277" i="1"/>
  <c r="V278" i="1"/>
  <c r="X284" i="1"/>
  <c r="X286" i="1" s="1"/>
  <c r="X288" i="1"/>
  <c r="V289" i="1"/>
  <c r="V290" i="1" s="1"/>
  <c r="X297" i="1"/>
  <c r="X331" i="1"/>
  <c r="X344" i="1"/>
  <c r="X346" i="1" s="1"/>
  <c r="X347" i="1" s="1"/>
  <c r="V369" i="1"/>
  <c r="F406" i="1"/>
  <c r="J406" i="1"/>
  <c r="R406" i="1"/>
  <c r="V403" i="1"/>
  <c r="D593" i="1"/>
  <c r="H593" i="1"/>
  <c r="L593" i="1"/>
  <c r="P593" i="1"/>
  <c r="T593" i="1"/>
  <c r="V442" i="1"/>
  <c r="V142" i="1"/>
  <c r="V143" i="1" s="1"/>
  <c r="V150" i="1"/>
  <c r="V154" i="1" s="1"/>
  <c r="V187" i="1"/>
  <c r="V188" i="1" s="1"/>
  <c r="V196" i="1"/>
  <c r="V232" i="1"/>
  <c r="V233" i="1" s="1"/>
  <c r="V241" i="1"/>
  <c r="V245" i="1" s="1"/>
  <c r="W266" i="1"/>
  <c r="W267" i="1" s="1"/>
  <c r="V309" i="1"/>
  <c r="V313" i="1" s="1"/>
  <c r="X335" i="1"/>
  <c r="W358" i="1"/>
  <c r="W369" i="1"/>
  <c r="X377" i="1"/>
  <c r="G406" i="1"/>
  <c r="O406" i="1"/>
  <c r="S406" i="1"/>
  <c r="W403" i="1"/>
  <c r="X289" i="1"/>
  <c r="X290" i="1" s="1"/>
  <c r="V297" i="1"/>
  <c r="V301" i="1" s="1"/>
  <c r="X313" i="1"/>
  <c r="X369" i="1"/>
  <c r="D406" i="1"/>
  <c r="H406" i="1"/>
  <c r="L406" i="1"/>
  <c r="P406" i="1"/>
  <c r="T406" i="1"/>
  <c r="X252" i="1"/>
  <c r="X256" i="1" s="1"/>
  <c r="V275" i="1"/>
  <c r="W289" i="1"/>
  <c r="W290" i="1" s="1"/>
  <c r="X300" i="1"/>
  <c r="X299" i="1"/>
  <c r="V334" i="1"/>
  <c r="V335" i="1" s="1"/>
  <c r="V343" i="1"/>
  <c r="W392" i="1"/>
  <c r="E406" i="1"/>
  <c r="I406" i="1"/>
  <c r="M406" i="1"/>
  <c r="Q406" i="1"/>
  <c r="U406" i="1"/>
  <c r="X378" i="1"/>
  <c r="X380" i="1" s="1"/>
  <c r="X381" i="1" s="1"/>
  <c r="X386" i="1"/>
  <c r="X388" i="1" s="1"/>
  <c r="X392" i="1" s="1"/>
  <c r="X414" i="1"/>
  <c r="X415" i="1" s="1"/>
  <c r="X419" i="1" s="1"/>
  <c r="V415" i="1"/>
  <c r="X436" i="1"/>
  <c r="X438" i="1" s="1"/>
  <c r="X442" i="1" s="1"/>
  <c r="X451" i="1"/>
  <c r="V460" i="1"/>
  <c r="X463" i="1"/>
  <c r="X464" i="1" s="1"/>
  <c r="X471" i="1"/>
  <c r="X472" i="1" s="1"/>
  <c r="V472" i="1"/>
  <c r="W510" i="1"/>
  <c r="V346" i="1"/>
  <c r="V354" i="1"/>
  <c r="V358" i="1" s="1"/>
  <c r="V391" i="1"/>
  <c r="V392" i="1" s="1"/>
  <c r="V399" i="1"/>
  <c r="G419" i="1"/>
  <c r="G593" i="1" s="1"/>
  <c r="K419" i="1"/>
  <c r="K593" i="1" s="1"/>
  <c r="O419" i="1"/>
  <c r="O593" i="1" s="1"/>
  <c r="S419" i="1"/>
  <c r="S593" i="1" s="1"/>
  <c r="V418" i="1"/>
  <c r="Q593" i="1"/>
  <c r="W441" i="1"/>
  <c r="W442" i="1" s="1"/>
  <c r="X473" i="1"/>
  <c r="X475" i="1" s="1"/>
  <c r="V498" i="1"/>
  <c r="V463" i="1"/>
  <c r="W498" i="1"/>
  <c r="X426" i="1"/>
  <c r="X430" i="1" s="1"/>
  <c r="V449" i="1"/>
  <c r="V453" i="1" s="1"/>
  <c r="X450" i="1"/>
  <c r="E453" i="1"/>
  <c r="E593" i="1" s="1"/>
  <c r="I453" i="1"/>
  <c r="I593" i="1" s="1"/>
  <c r="M453" i="1"/>
  <c r="M593" i="1" s="1"/>
  <c r="Q453" i="1"/>
  <c r="U453" i="1"/>
  <c r="F464" i="1"/>
  <c r="F593" i="1" s="1"/>
  <c r="J464" i="1"/>
  <c r="N464" i="1"/>
  <c r="R464" i="1"/>
  <c r="W472" i="1"/>
  <c r="W476" i="1" s="1"/>
  <c r="X487" i="1"/>
  <c r="X498" i="1"/>
  <c r="X507" i="1"/>
  <c r="X509" i="1" s="1"/>
  <c r="X510" i="1" s="1"/>
  <c r="X515" i="1"/>
  <c r="X517" i="1" s="1"/>
  <c r="X521" i="1" s="1"/>
  <c r="X540" i="1"/>
  <c r="X544" i="1" s="1"/>
  <c r="W555" i="1"/>
  <c r="J607" i="1"/>
  <c r="N607" i="1"/>
  <c r="X599" i="1"/>
  <c r="V602" i="1"/>
  <c r="X601" i="1"/>
  <c r="D606" i="1"/>
  <c r="D607" i="1" s="1"/>
  <c r="H606" i="1"/>
  <c r="L606" i="1"/>
  <c r="P606" i="1"/>
  <c r="P607" i="1" s="1"/>
  <c r="T606" i="1"/>
  <c r="T607" i="1" s="1"/>
  <c r="X605" i="1"/>
  <c r="V475" i="1"/>
  <c r="V483" i="1"/>
  <c r="V487" i="1" s="1"/>
  <c r="W521" i="1"/>
  <c r="X551" i="1"/>
  <c r="X555" i="1" s="1"/>
  <c r="G607" i="1"/>
  <c r="E606" i="1"/>
  <c r="E607" i="1" s="1"/>
  <c r="I606" i="1"/>
  <c r="I607" i="1" s="1"/>
  <c r="M606" i="1"/>
  <c r="Q606" i="1"/>
  <c r="U606" i="1"/>
  <c r="U607" i="1" s="1"/>
  <c r="U521" i="1"/>
  <c r="U593" i="1" s="1"/>
  <c r="X578" i="1"/>
  <c r="W591" i="1"/>
  <c r="H607" i="1"/>
  <c r="L607" i="1"/>
  <c r="F606" i="1"/>
  <c r="F607" i="1" s="1"/>
  <c r="J606" i="1"/>
  <c r="N606" i="1"/>
  <c r="X603" i="1"/>
  <c r="V606" i="1"/>
  <c r="V607" i="1" s="1"/>
  <c r="F521" i="1"/>
  <c r="J521" i="1"/>
  <c r="J593" i="1" s="1"/>
  <c r="N521" i="1"/>
  <c r="N593" i="1" s="1"/>
  <c r="R521" i="1"/>
  <c r="R593" i="1" s="1"/>
  <c r="V520" i="1"/>
  <c r="V521" i="1" s="1"/>
  <c r="V555" i="1"/>
  <c r="W566" i="1"/>
  <c r="W578" i="1"/>
  <c r="M607" i="1"/>
  <c r="Q607" i="1"/>
  <c r="G606" i="1"/>
  <c r="K606" i="1"/>
  <c r="K607" i="1" s="1"/>
  <c r="O606" i="1"/>
  <c r="O607" i="1" s="1"/>
  <c r="W606" i="1"/>
  <c r="W607" i="1" s="1"/>
  <c r="X526" i="1"/>
  <c r="X528" i="1" s="1"/>
  <c r="X532" i="1" s="1"/>
  <c r="V543" i="1"/>
  <c r="V544" i="1" s="1"/>
  <c r="X563" i="1"/>
  <c r="X565" i="1" s="1"/>
  <c r="X566" i="1" s="1"/>
  <c r="X572" i="1"/>
  <c r="X574" i="1" s="1"/>
  <c r="R602" i="1"/>
  <c r="R606" i="1"/>
  <c r="V531" i="1"/>
  <c r="V532" i="1" s="1"/>
  <c r="X552" i="1"/>
  <c r="X554" i="1" s="1"/>
  <c r="X560" i="1"/>
  <c r="X562" i="1" s="1"/>
  <c r="V577" i="1"/>
  <c r="V578" i="1" s="1"/>
  <c r="X587" i="1"/>
  <c r="X590" i="1" s="1"/>
  <c r="X591" i="1" s="1"/>
  <c r="S602" i="1"/>
  <c r="S606" i="1"/>
  <c r="W540" i="1"/>
  <c r="W544" i="1" s="1"/>
  <c r="X406" i="1" l="1"/>
  <c r="W593" i="1"/>
  <c r="W406" i="1"/>
  <c r="R607" i="1"/>
  <c r="X606" i="1"/>
  <c r="X607" i="1" s="1"/>
  <c r="S607" i="1"/>
  <c r="X602" i="1"/>
  <c r="X452" i="1"/>
  <c r="X453" i="1" s="1"/>
  <c r="X476" i="1"/>
  <c r="X593" i="1" s="1"/>
  <c r="V347" i="1"/>
  <c r="V419" i="1"/>
  <c r="V593" i="1" s="1"/>
  <c r="V98" i="1"/>
  <c r="V464" i="1"/>
  <c r="X604" i="1"/>
  <c r="X86" i="1"/>
  <c r="V406" i="1"/>
  <c r="V476" i="1"/>
  <c r="X301" i="1"/>
  <c r="V279" i="1"/>
  <c r="X143" i="1"/>
  <c r="V132" i="1"/>
  <c r="V39" i="1"/>
</calcChain>
</file>

<file path=xl/sharedStrings.xml><?xml version="1.0" encoding="utf-8"?>
<sst xmlns="http://schemas.openxmlformats.org/spreadsheetml/2006/main" count="2299" uniqueCount="124">
  <si>
    <t>Fall 2017 Graduate Enrollment Data</t>
  </si>
  <si>
    <t>POST-BACCALAUREATE CERTIFICATE</t>
  </si>
  <si>
    <t>SUSTAINABLE URBAN COMMUNITIES</t>
  </si>
  <si>
    <t>Black</t>
  </si>
  <si>
    <t>Native American</t>
  </si>
  <si>
    <t>Asian</t>
  </si>
  <si>
    <t>Hawaiian/ Pac. Is.</t>
  </si>
  <si>
    <t>White</t>
  </si>
  <si>
    <t>Multi-Racial</t>
  </si>
  <si>
    <t>Hispanic</t>
  </si>
  <si>
    <t>International</t>
  </si>
  <si>
    <t>Unknown</t>
  </si>
  <si>
    <t>Total</t>
  </si>
  <si>
    <t>TOTAL</t>
  </si>
  <si>
    <t>TERM : 201770</t>
  </si>
  <si>
    <t xml:space="preserve">PROGRAM CODE 0204-00            </t>
  </si>
  <si>
    <t>MEN</t>
  </si>
  <si>
    <t>WMN</t>
  </si>
  <si>
    <t>Post-Baccalaureate Certificate</t>
  </si>
  <si>
    <t>Full-Time</t>
  </si>
  <si>
    <t>Less than 1 year of full-time work completed</t>
  </si>
  <si>
    <t>1 or more years of full-time work completed</t>
  </si>
  <si>
    <t>Total Full-Time</t>
  </si>
  <si>
    <t>Part-Time</t>
  </si>
  <si>
    <t>Total Part-Time</t>
  </si>
  <si>
    <t>PROJECT MANAGEMENT</t>
  </si>
  <si>
    <t xml:space="preserve">PROGRAM CODE 0506-70            </t>
  </si>
  <si>
    <t>TOTAL POST-BACCALAUREATE CERTIFICATE</t>
  </si>
  <si>
    <t>MASTER'S</t>
  </si>
  <si>
    <t>ARCH/ENVIRON. DESIGN</t>
  </si>
  <si>
    <t xml:space="preserve">PROGRAM CODE 0202-00            </t>
  </si>
  <si>
    <t>Master's</t>
  </si>
  <si>
    <t>LANDSCP ARCH</t>
  </si>
  <si>
    <t xml:space="preserve">PROGRAM CODE 0204-00           </t>
  </si>
  <si>
    <t>CITY &amp; REG. PLANNING</t>
  </si>
  <si>
    <t xml:space="preserve">PROGRAM CODE 0206-00         </t>
  </si>
  <si>
    <t>BIOINFORMATICS</t>
  </si>
  <si>
    <t xml:space="preserve">PROGRAM CODE 0499-05        </t>
  </si>
  <si>
    <t>PROFESSIONAL ACCOUNTANCY</t>
  </si>
  <si>
    <t>PROGRAM CODE 0502-01</t>
  </si>
  <si>
    <t>BUS ADMINISTRATION</t>
  </si>
  <si>
    <t>PROGRAM CODE 0506-01</t>
  </si>
  <si>
    <t>PROGRAM CODE 0506-70</t>
  </si>
  <si>
    <t xml:space="preserve">Master's  </t>
  </si>
  <si>
    <t>HOSPITALITY MANAGEMENT</t>
  </si>
  <si>
    <t>PROGRAM CODE 0508-00</t>
  </si>
  <si>
    <t>URBAN TRANSPORTATION</t>
  </si>
  <si>
    <t>PROGRAM CODE 0602-00</t>
  </si>
  <si>
    <t>JOURNALISM</t>
  </si>
  <si>
    <t xml:space="preserve">Master's     </t>
  </si>
  <si>
    <t>TEACHING (MAT)</t>
  </si>
  <si>
    <t>PROGRAM CODE 0803-12</t>
  </si>
  <si>
    <t>COMMUNITY COLLEGE ADMIN &amp; INSTRUCTION</t>
  </si>
  <si>
    <t>PROGRAM CODE 0806-00</t>
  </si>
  <si>
    <t>EDUCATIONAL ADMINISTRATION &amp; SUPERVISION</t>
  </si>
  <si>
    <t>PROGRAM CODE 0827-00</t>
  </si>
  <si>
    <t>HIGHER EDUC ADMIN</t>
  </si>
  <si>
    <t>PROGRAM CODE 0827-01</t>
  </si>
  <si>
    <t>MATH EDUCATION</t>
  </si>
  <si>
    <t>PROGRAM CODE 0833-00</t>
  </si>
  <si>
    <t>SCIENCE EDUCATION</t>
  </si>
  <si>
    <t>PROGRAM CODE 0834-00</t>
  </si>
  <si>
    <t>ENGINEERING</t>
  </si>
  <si>
    <t>PROGRAM CODE 0901-00</t>
  </si>
  <si>
    <t>ELECTRICAL ENGINEERING</t>
  </si>
  <si>
    <t xml:space="preserve">PROGRAM CODE 0909-00  </t>
  </si>
  <si>
    <t>MUSIC</t>
  </si>
  <si>
    <t xml:space="preserve">PROGRAM CODE 1005-00         </t>
  </si>
  <si>
    <t xml:space="preserve">Master's    </t>
  </si>
  <si>
    <t>NURSING</t>
  </si>
  <si>
    <t xml:space="preserve">PROGRAM CODE 1203-00         </t>
  </si>
  <si>
    <t xml:space="preserve">Master's </t>
  </si>
  <si>
    <t>PUBLIC HEALTH</t>
  </si>
  <si>
    <t xml:space="preserve">PROGRAM CODE 1214-00     </t>
  </si>
  <si>
    <t>ENGLISH</t>
  </si>
  <si>
    <t xml:space="preserve">PROGRAM CODE 1501-00           </t>
  </si>
  <si>
    <t>MATHEMATICS</t>
  </si>
  <si>
    <t xml:space="preserve">PROGRAM CODE 1701-00        </t>
  </si>
  <si>
    <t xml:space="preserve">Master's   </t>
  </si>
  <si>
    <t>PSYCHOMETRICS</t>
  </si>
  <si>
    <t xml:space="preserve">PROGRAM CODE 2006-00        </t>
  </si>
  <si>
    <t>SOCIAL WORK</t>
  </si>
  <si>
    <t xml:space="preserve">PROGRAM CODE 2104-00         </t>
  </si>
  <si>
    <t>ECONOMICS</t>
  </si>
  <si>
    <t xml:space="preserve">PROGRAM CODE 2204-00            </t>
  </si>
  <si>
    <t>HISTORY</t>
  </si>
  <si>
    <t xml:space="preserve">PROGRAM CODE 2205-00          </t>
  </si>
  <si>
    <t>SOCIOLOGY</t>
  </si>
  <si>
    <t xml:space="preserve">PROGRAM CODE 2208-01           </t>
  </si>
  <si>
    <t>INTERNATNL STUDIES</t>
  </si>
  <si>
    <t xml:space="preserve">PROGRAM CODE 2210-00          </t>
  </si>
  <si>
    <t>AFRO-AMER. STUDIES</t>
  </si>
  <si>
    <t xml:space="preserve">PROGRAM CODE 2211-00          </t>
  </si>
  <si>
    <t>MUSEUM ST./HIST PRES</t>
  </si>
  <si>
    <t xml:space="preserve">PROGRAM CODE 2299-04         </t>
  </si>
  <si>
    <t>SCIENCE</t>
  </si>
  <si>
    <t xml:space="preserve">PROGRAM CODE 4902-01          </t>
  </si>
  <si>
    <t>TOTAL MASTER'S</t>
  </si>
  <si>
    <t xml:space="preserve">DOCTORATE  </t>
  </si>
  <si>
    <t>BIO-ENVIRON. SCIENCE</t>
  </si>
  <si>
    <t xml:space="preserve">PROGRAM CODE 0499-04           </t>
  </si>
  <si>
    <t xml:space="preserve">Doctorate  </t>
  </si>
  <si>
    <t>Doctorate</t>
  </si>
  <si>
    <t>URBAN EDUC. LEADERSHIP</t>
  </si>
  <si>
    <t xml:space="preserve">Doctorate </t>
  </si>
  <si>
    <t>COMM COLL LEADERSHIP</t>
  </si>
  <si>
    <t>PROGRAM CODE 0827-02</t>
  </si>
  <si>
    <t xml:space="preserve">Doctorate   </t>
  </si>
  <si>
    <t xml:space="preserve">PROGRAM CODE 1203-00   </t>
  </si>
  <si>
    <t xml:space="preserve">PROGRAM CODE 1214-00           </t>
  </si>
  <si>
    <t xml:space="preserve">PROGRAM CODE 1501-00        </t>
  </si>
  <si>
    <t xml:space="preserve">Doctorate     </t>
  </si>
  <si>
    <t>INDUSTRIAL &amp; COMPUTATIONAL MATHEMATICS</t>
  </si>
  <si>
    <t xml:space="preserve">PROGRAM CODE 1702-00           </t>
  </si>
  <si>
    <t xml:space="preserve">PROGRAM CODE 2006-00            </t>
  </si>
  <si>
    <t xml:space="preserve">PROGRAM CODE 2104-00           </t>
  </si>
  <si>
    <t xml:space="preserve">PROGRAM CODE 2205-00        </t>
  </si>
  <si>
    <t>UNDECLARED</t>
  </si>
  <si>
    <t xml:space="preserve">PROGRAM CODE 9099-01          </t>
  </si>
  <si>
    <t>Unclassified graduate student</t>
  </si>
  <si>
    <t>TOTAL DOCTORATE</t>
  </si>
  <si>
    <t>ALL DEGREES</t>
  </si>
  <si>
    <t xml:space="preserve">PROGRAM CODE       </t>
  </si>
  <si>
    <t>ALL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</si>
</sst>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 Rounded MT Bold"/>
      <family val="2"/>
    </font>
    <font>
      <sz val="10"/>
      <color theme="1"/>
      <name val="Arial"/>
      <family val="2"/>
    </font>
    <font>
      <sz val="10"/>
      <name val="Arial Rounded MT Bold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FF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A192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800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0" applyFont="1" applyAlignme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center" wrapText="1"/>
    </xf>
    <xf numFmtId="0" fontId="6" fillId="3" borderId="0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10" xfId="1" applyFont="1" applyFill="1" applyBorder="1" applyAlignment="1">
      <alignment horizontal="left"/>
    </xf>
    <xf numFmtId="0" fontId="6" fillId="3" borderId="8" xfId="1" applyFont="1" applyFill="1" applyBorder="1" applyAlignment="1">
      <alignment horizontal="left"/>
    </xf>
    <xf numFmtId="0" fontId="6" fillId="3" borderId="11" xfId="1" applyFont="1" applyFill="1" applyBorder="1" applyAlignment="1">
      <alignment horizontal="left"/>
    </xf>
    <xf numFmtId="0" fontId="6" fillId="4" borderId="12" xfId="2" applyFont="1" applyFill="1" applyBorder="1" applyAlignment="1">
      <alignment horizontal="center" vertical="center" wrapText="1"/>
    </xf>
    <xf numFmtId="0" fontId="6" fillId="4" borderId="13" xfId="2" applyFont="1" applyFill="1" applyBorder="1" applyAlignment="1">
      <alignment horizontal="center"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6" fillId="4" borderId="14" xfId="2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5" borderId="15" xfId="1" applyFont="1" applyFill="1" applyBorder="1" applyAlignment="1">
      <alignment vertical="center"/>
    </xf>
    <xf numFmtId="0" fontId="8" fillId="0" borderId="16" xfId="1" applyFont="1" applyBorder="1" applyAlignment="1">
      <alignment horizontal="left" vertical="center" wrapText="1"/>
    </xf>
    <xf numFmtId="164" fontId="8" fillId="0" borderId="17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8" fillId="0" borderId="16" xfId="1" applyNumberFormat="1" applyFont="1" applyBorder="1" applyAlignment="1">
      <alignment horizontal="center"/>
    </xf>
    <xf numFmtId="0" fontId="7" fillId="0" borderId="19" xfId="1" applyFont="1" applyBorder="1" applyAlignment="1">
      <alignment horizontal="left" vertical="center" wrapText="1"/>
    </xf>
    <xf numFmtId="0" fontId="7" fillId="5" borderId="19" xfId="1" applyFont="1" applyFill="1" applyBorder="1" applyAlignment="1">
      <alignment vertic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/>
    </xf>
    <xf numFmtId="164" fontId="8" fillId="0" borderId="21" xfId="1" applyNumberFormat="1" applyFont="1" applyBorder="1" applyAlignment="1">
      <alignment horizontal="center"/>
    </xf>
    <xf numFmtId="164" fontId="8" fillId="0" borderId="22" xfId="1" applyNumberFormat="1" applyFont="1" applyBorder="1" applyAlignment="1">
      <alignment horizontal="center"/>
    </xf>
    <xf numFmtId="164" fontId="8" fillId="0" borderId="23" xfId="1" applyNumberFormat="1" applyFont="1" applyBorder="1" applyAlignment="1">
      <alignment horizontal="center"/>
    </xf>
    <xf numFmtId="0" fontId="7" fillId="5" borderId="24" xfId="1" applyFont="1" applyFill="1" applyBorder="1" applyAlignment="1">
      <alignment vertical="center"/>
    </xf>
    <xf numFmtId="0" fontId="7" fillId="6" borderId="25" xfId="2" applyFont="1" applyFill="1" applyBorder="1" applyAlignment="1">
      <alignment horizontal="center" wrapText="1"/>
    </xf>
    <xf numFmtId="164" fontId="7" fillId="6" borderId="26" xfId="2" applyNumberFormat="1" applyFont="1" applyFill="1" applyBorder="1" applyAlignment="1">
      <alignment horizontal="center"/>
    </xf>
    <xf numFmtId="164" fontId="7" fillId="6" borderId="27" xfId="2" applyNumberFormat="1" applyFont="1" applyFill="1" applyBorder="1" applyAlignment="1">
      <alignment horizontal="center"/>
    </xf>
    <xf numFmtId="0" fontId="5" fillId="6" borderId="28" xfId="2" applyFont="1" applyFill="1" applyBorder="1" applyAlignment="1">
      <alignment horizontal="center"/>
    </xf>
    <xf numFmtId="0" fontId="5" fillId="6" borderId="29" xfId="2" applyFont="1" applyFill="1" applyBorder="1" applyAlignment="1">
      <alignment horizontal="center"/>
    </xf>
    <xf numFmtId="0" fontId="5" fillId="6" borderId="26" xfId="2" applyFont="1" applyFill="1" applyBorder="1" applyAlignment="1">
      <alignment horizontal="center"/>
    </xf>
    <xf numFmtId="164" fontId="7" fillId="6" borderId="29" xfId="2" applyNumberFormat="1" applyFont="1" applyFill="1" applyBorder="1" applyAlignment="1">
      <alignment horizontal="center"/>
    </xf>
    <xf numFmtId="164" fontId="7" fillId="6" borderId="30" xfId="2" applyNumberFormat="1" applyFont="1" applyFill="1" applyBorder="1" applyAlignment="1">
      <alignment horizontal="center"/>
    </xf>
    <xf numFmtId="0" fontId="5" fillId="6" borderId="27" xfId="2" applyFont="1" applyFill="1" applyBorder="1" applyAlignment="1">
      <alignment horizontal="center"/>
    </xf>
    <xf numFmtId="164" fontId="7" fillId="6" borderId="31" xfId="2" applyNumberFormat="1" applyFont="1" applyFill="1" applyBorder="1" applyAlignment="1">
      <alignment horizontal="center"/>
    </xf>
    <xf numFmtId="164" fontId="7" fillId="6" borderId="32" xfId="2" applyNumberFormat="1" applyFont="1" applyFill="1" applyBorder="1" applyAlignment="1">
      <alignment horizontal="center"/>
    </xf>
    <xf numFmtId="164" fontId="7" fillId="6" borderId="33" xfId="2" applyNumberFormat="1" applyFont="1" applyFill="1" applyBorder="1" applyAlignment="1">
      <alignment horizontal="center"/>
    </xf>
    <xf numFmtId="0" fontId="6" fillId="7" borderId="15" xfId="1" applyFont="1" applyFill="1" applyBorder="1" applyAlignment="1">
      <alignment vertical="center"/>
    </xf>
    <xf numFmtId="0" fontId="6" fillId="7" borderId="19" xfId="1" applyFont="1" applyFill="1" applyBorder="1" applyAlignment="1">
      <alignment vertical="center"/>
    </xf>
    <xf numFmtId="0" fontId="8" fillId="0" borderId="0" xfId="1" applyFont="1" applyBorder="1" applyAlignment="1">
      <alignment horizontal="left" vertical="center" wrapText="1"/>
    </xf>
    <xf numFmtId="164" fontId="8" fillId="0" borderId="7" xfId="1" applyNumberFormat="1" applyFont="1" applyBorder="1" applyAlignment="1">
      <alignment horizontal="center"/>
    </xf>
    <xf numFmtId="164" fontId="8" fillId="0" borderId="34" xfId="1" applyNumberFormat="1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0" fontId="7" fillId="0" borderId="24" xfId="1" applyFont="1" applyBorder="1" applyAlignment="1">
      <alignment horizontal="left" vertical="center" wrapText="1"/>
    </xf>
    <xf numFmtId="0" fontId="6" fillId="7" borderId="24" xfId="1" applyFont="1" applyFill="1" applyBorder="1" applyAlignment="1">
      <alignment vertical="center"/>
    </xf>
    <xf numFmtId="0" fontId="7" fillId="6" borderId="35" xfId="2" applyFont="1" applyFill="1" applyBorder="1" applyAlignment="1">
      <alignment horizontal="center" wrapText="1"/>
    </xf>
    <xf numFmtId="164" fontId="7" fillId="6" borderId="36" xfId="2" applyNumberFormat="1" applyFont="1" applyFill="1" applyBorder="1" applyAlignment="1">
      <alignment horizontal="center"/>
    </xf>
    <xf numFmtId="164" fontId="7" fillId="6" borderId="37" xfId="2" applyNumberFormat="1" applyFont="1" applyFill="1" applyBorder="1" applyAlignment="1">
      <alignment horizontal="center"/>
    </xf>
    <xf numFmtId="164" fontId="7" fillId="6" borderId="11" xfId="2" applyNumberFormat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7" fillId="8" borderId="2" xfId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/>
    </xf>
    <xf numFmtId="164" fontId="9" fillId="8" borderId="38" xfId="0" applyNumberFormat="1" applyFont="1" applyFill="1" applyBorder="1" applyAlignment="1">
      <alignment horizontal="center"/>
    </xf>
    <xf numFmtId="164" fontId="9" fillId="8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164" fontId="9" fillId="0" borderId="0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7" fillId="0" borderId="15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24" xfId="1" applyFont="1" applyBorder="1" applyAlignment="1">
      <alignment horizontal="left" vertical="center"/>
    </xf>
    <xf numFmtId="0" fontId="7" fillId="9" borderId="15" xfId="1" applyFont="1" applyFill="1" applyBorder="1" applyAlignment="1">
      <alignment horizontal="left" vertical="center"/>
    </xf>
    <xf numFmtId="0" fontId="7" fillId="9" borderId="19" xfId="1" applyFont="1" applyFill="1" applyBorder="1" applyAlignment="1">
      <alignment horizontal="left" vertical="center"/>
    </xf>
    <xf numFmtId="0" fontId="7" fillId="9" borderId="24" xfId="1" applyFont="1" applyFill="1" applyBorder="1" applyAlignment="1">
      <alignment horizontal="left" vertical="center"/>
    </xf>
    <xf numFmtId="0" fontId="7" fillId="6" borderId="24" xfId="2" applyFont="1" applyFill="1" applyBorder="1" applyAlignment="1">
      <alignment horizontal="center" wrapText="1"/>
    </xf>
    <xf numFmtId="0" fontId="7" fillId="10" borderId="15" xfId="1" applyFont="1" applyFill="1" applyBorder="1" applyAlignment="1">
      <alignment horizontal="left" vertical="center"/>
    </xf>
    <xf numFmtId="0" fontId="7" fillId="10" borderId="19" xfId="1" applyFont="1" applyFill="1" applyBorder="1" applyAlignment="1">
      <alignment horizontal="left" vertical="center"/>
    </xf>
    <xf numFmtId="164" fontId="8" fillId="0" borderId="39" xfId="1" applyNumberFormat="1" applyFont="1" applyBorder="1" applyAlignment="1">
      <alignment horizontal="center"/>
    </xf>
    <xf numFmtId="164" fontId="8" fillId="0" borderId="40" xfId="1" applyNumberFormat="1" applyFont="1" applyBorder="1" applyAlignment="1">
      <alignment horizontal="center"/>
    </xf>
    <xf numFmtId="0" fontId="7" fillId="10" borderId="24" xfId="1" applyFont="1" applyFill="1" applyBorder="1" applyAlignment="1">
      <alignment horizontal="left" vertical="center"/>
    </xf>
    <xf numFmtId="0" fontId="7" fillId="6" borderId="41" xfId="2" applyFont="1" applyFill="1" applyBorder="1" applyAlignment="1">
      <alignment horizontal="center" wrapText="1"/>
    </xf>
    <xf numFmtId="164" fontId="7" fillId="6" borderId="42" xfId="2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2" xfId="1" applyFont="1" applyBorder="1" applyAlignment="1">
      <alignment horizontal="left" vertical="center" wrapText="1"/>
    </xf>
    <xf numFmtId="0" fontId="7" fillId="6" borderId="33" xfId="2" applyFont="1" applyFill="1" applyBorder="1" applyAlignment="1">
      <alignment horizontal="center" wrapText="1"/>
    </xf>
    <xf numFmtId="164" fontId="8" fillId="0" borderId="43" xfId="1" applyNumberFormat="1" applyFont="1" applyBorder="1" applyAlignment="1">
      <alignment horizontal="center"/>
    </xf>
    <xf numFmtId="164" fontId="8" fillId="0" borderId="32" xfId="1" applyNumberFormat="1" applyFont="1" applyBorder="1" applyAlignment="1">
      <alignment horizontal="center"/>
    </xf>
    <xf numFmtId="0" fontId="7" fillId="0" borderId="0" xfId="3" applyFont="1" applyBorder="1" applyAlignment="1">
      <alignment vertical="center"/>
    </xf>
    <xf numFmtId="0" fontId="8" fillId="0" borderId="0" xfId="3" applyFont="1" applyBorder="1" applyAlignment="1">
      <alignment horizontal="left" vertical="top" wrapText="1"/>
    </xf>
    <xf numFmtId="164" fontId="8" fillId="0" borderId="0" xfId="3" applyNumberFormat="1" applyFont="1" applyBorder="1" applyAlignment="1">
      <alignment horizontal="center" vertical="top"/>
    </xf>
    <xf numFmtId="0" fontId="1" fillId="0" borderId="0" xfId="3" applyFont="1" applyBorder="1" applyAlignment="1">
      <alignment horizontal="center" vertical="center"/>
    </xf>
    <xf numFmtId="0" fontId="6" fillId="11" borderId="4" xfId="1" applyFont="1" applyFill="1" applyBorder="1" applyAlignment="1">
      <alignment horizontal="left" vertical="center" wrapText="1"/>
    </xf>
    <xf numFmtId="0" fontId="6" fillId="11" borderId="5" xfId="1" applyFont="1" applyFill="1" applyBorder="1" applyAlignment="1">
      <alignment horizontal="left" vertical="center" wrapText="1"/>
    </xf>
    <xf numFmtId="0" fontId="6" fillId="11" borderId="7" xfId="1" applyFont="1" applyFill="1" applyBorder="1" applyAlignment="1">
      <alignment horizontal="left" vertical="center" wrapText="1"/>
    </xf>
    <xf numFmtId="0" fontId="6" fillId="11" borderId="0" xfId="1" applyFont="1" applyFill="1" applyBorder="1" applyAlignment="1">
      <alignment horizontal="left" vertical="center" wrapText="1"/>
    </xf>
    <xf numFmtId="0" fontId="6" fillId="11" borderId="10" xfId="1" applyFont="1" applyFill="1" applyBorder="1" applyAlignment="1">
      <alignment horizontal="left"/>
    </xf>
    <xf numFmtId="0" fontId="6" fillId="11" borderId="8" xfId="1" applyFont="1" applyFill="1" applyBorder="1" applyAlignment="1">
      <alignment horizontal="left"/>
    </xf>
    <xf numFmtId="164" fontId="8" fillId="0" borderId="17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20" xfId="1" applyNumberFormat="1" applyFont="1" applyBorder="1" applyAlignment="1">
      <alignment horizontal="center" vertical="center"/>
    </xf>
    <xf numFmtId="164" fontId="8" fillId="0" borderId="21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164" fontId="8" fillId="0" borderId="23" xfId="1" applyNumberFormat="1" applyFont="1" applyBorder="1" applyAlignment="1">
      <alignment horizontal="center" vertical="center"/>
    </xf>
    <xf numFmtId="0" fontId="7" fillId="10" borderId="15" xfId="1" applyFont="1" applyFill="1" applyBorder="1" applyAlignment="1">
      <alignment horizontal="left" vertical="center" wrapText="1"/>
    </xf>
    <xf numFmtId="0" fontId="8" fillId="0" borderId="17" xfId="1" applyFont="1" applyBorder="1" applyAlignment="1">
      <alignment horizontal="left" wrapText="1"/>
    </xf>
    <xf numFmtId="0" fontId="7" fillId="10" borderId="19" xfId="1" applyFont="1" applyFill="1" applyBorder="1" applyAlignment="1">
      <alignment horizontal="left" vertical="center" wrapText="1"/>
    </xf>
    <xf numFmtId="0" fontId="7" fillId="10" borderId="24" xfId="1" applyFont="1" applyFill="1" applyBorder="1" applyAlignment="1">
      <alignment horizontal="left" vertical="center" wrapText="1"/>
    </xf>
    <xf numFmtId="164" fontId="8" fillId="0" borderId="44" xfId="1" applyNumberFormat="1" applyFont="1" applyBorder="1" applyAlignment="1">
      <alignment horizontal="center"/>
    </xf>
    <xf numFmtId="0" fontId="8" fillId="0" borderId="35" xfId="1" applyFont="1" applyBorder="1" applyAlignment="1">
      <alignment horizontal="left" vertical="center" wrapText="1"/>
    </xf>
    <xf numFmtId="164" fontId="3" fillId="0" borderId="0" xfId="0" applyNumberFormat="1" applyFont="1"/>
    <xf numFmtId="0" fontId="7" fillId="9" borderId="15" xfId="1" applyFont="1" applyFill="1" applyBorder="1" applyAlignment="1">
      <alignment vertical="center"/>
    </xf>
    <xf numFmtId="0" fontId="7" fillId="9" borderId="19" xfId="1" applyFont="1" applyFill="1" applyBorder="1" applyAlignment="1">
      <alignment vertical="center"/>
    </xf>
    <xf numFmtId="0" fontId="7" fillId="9" borderId="24" xfId="1" applyFont="1" applyFill="1" applyBorder="1" applyAlignment="1">
      <alignment vertical="center"/>
    </xf>
    <xf numFmtId="0" fontId="7" fillId="10" borderId="15" xfId="4" applyFont="1" applyFill="1" applyBorder="1" applyAlignment="1">
      <alignment horizontal="left" vertical="center" wrapText="1"/>
    </xf>
    <xf numFmtId="0" fontId="7" fillId="5" borderId="15" xfId="4" applyFont="1" applyFill="1" applyBorder="1" applyAlignment="1">
      <alignment vertical="center" wrapText="1"/>
    </xf>
    <xf numFmtId="0" fontId="7" fillId="10" borderId="19" xfId="4" applyFont="1" applyFill="1" applyBorder="1" applyAlignment="1">
      <alignment horizontal="left" vertical="center" wrapText="1"/>
    </xf>
    <xf numFmtId="0" fontId="7" fillId="5" borderId="19" xfId="4" applyFont="1" applyFill="1" applyBorder="1" applyAlignment="1">
      <alignment vertical="center" wrapText="1"/>
    </xf>
    <xf numFmtId="0" fontId="7" fillId="5" borderId="24" xfId="4" applyFont="1" applyFill="1" applyBorder="1" applyAlignment="1">
      <alignment vertical="center" wrapText="1"/>
    </xf>
    <xf numFmtId="0" fontId="6" fillId="7" borderId="15" xfId="4" applyFont="1" applyFill="1" applyBorder="1" applyAlignment="1">
      <alignment vertical="center" wrapText="1"/>
    </xf>
    <xf numFmtId="0" fontId="6" fillId="7" borderId="19" xfId="4" applyFont="1" applyFill="1" applyBorder="1" applyAlignment="1">
      <alignment vertical="center" wrapText="1"/>
    </xf>
    <xf numFmtId="0" fontId="7" fillId="10" borderId="24" xfId="4" applyFont="1" applyFill="1" applyBorder="1" applyAlignment="1">
      <alignment horizontal="left" vertical="center" wrapText="1"/>
    </xf>
    <xf numFmtId="0" fontId="6" fillId="7" borderId="24" xfId="4" applyFont="1" applyFill="1" applyBorder="1" applyAlignment="1">
      <alignment vertical="center" wrapText="1"/>
    </xf>
    <xf numFmtId="0" fontId="7" fillId="9" borderId="15" xfId="4" applyFont="1" applyFill="1" applyBorder="1" applyAlignment="1">
      <alignment horizontal="left" vertical="center" wrapText="1"/>
    </xf>
    <xf numFmtId="0" fontId="7" fillId="9" borderId="19" xfId="4" applyFont="1" applyFill="1" applyBorder="1" applyAlignment="1">
      <alignment horizontal="left" vertical="center" wrapText="1"/>
    </xf>
    <xf numFmtId="0" fontId="7" fillId="9" borderId="24" xfId="4" applyFont="1" applyFill="1" applyBorder="1" applyAlignment="1">
      <alignment horizontal="left" vertical="center" wrapText="1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0" fontId="1" fillId="0" borderId="0" xfId="4" applyFont="1" applyBorder="1" applyAlignment="1">
      <alignment horizontal="center" vertical="center"/>
    </xf>
    <xf numFmtId="164" fontId="8" fillId="0" borderId="0" xfId="4" applyNumberFormat="1" applyFont="1" applyBorder="1" applyAlignment="1">
      <alignment horizontal="center" vertical="top"/>
    </xf>
    <xf numFmtId="0" fontId="8" fillId="0" borderId="16" xfId="1" applyFont="1" applyBorder="1" applyAlignment="1">
      <alignment horizontal="left" wrapText="1"/>
    </xf>
    <xf numFmtId="0" fontId="8" fillId="0" borderId="20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7" fillId="9" borderId="15" xfId="3" applyFont="1" applyFill="1" applyBorder="1" applyAlignment="1">
      <alignment horizontal="center" vertical="center" wrapText="1"/>
    </xf>
    <xf numFmtId="0" fontId="7" fillId="9" borderId="19" xfId="3" applyFont="1" applyFill="1" applyBorder="1" applyAlignment="1">
      <alignment horizontal="center" vertical="center" wrapText="1"/>
    </xf>
    <xf numFmtId="0" fontId="7" fillId="9" borderId="24" xfId="3" applyFont="1" applyFill="1" applyBorder="1" applyAlignment="1">
      <alignment horizontal="center" vertical="center" wrapText="1"/>
    </xf>
    <xf numFmtId="0" fontId="7" fillId="5" borderId="6" xfId="3" applyFont="1" applyFill="1" applyBorder="1" applyAlignment="1">
      <alignment vertical="center" wrapText="1"/>
    </xf>
    <xf numFmtId="0" fontId="7" fillId="5" borderId="9" xfId="3" applyFont="1" applyFill="1" applyBorder="1" applyAlignment="1">
      <alignment vertical="center" wrapText="1"/>
    </xf>
    <xf numFmtId="0" fontId="7" fillId="5" borderId="11" xfId="3" applyFont="1" applyFill="1" applyBorder="1" applyAlignment="1">
      <alignment vertical="center" wrapText="1"/>
    </xf>
    <xf numFmtId="0" fontId="6" fillId="7" borderId="6" xfId="3" applyFont="1" applyFill="1" applyBorder="1" applyAlignment="1">
      <alignment vertical="center" wrapText="1"/>
    </xf>
    <xf numFmtId="0" fontId="6" fillId="7" borderId="9" xfId="3" applyFont="1" applyFill="1" applyBorder="1" applyAlignment="1">
      <alignment vertical="center" wrapText="1"/>
    </xf>
    <xf numFmtId="0" fontId="6" fillId="7" borderId="11" xfId="3" applyFont="1" applyFill="1" applyBorder="1" applyAlignment="1">
      <alignment vertical="center" wrapText="1"/>
    </xf>
    <xf numFmtId="0" fontId="7" fillId="8" borderId="3" xfId="1" applyFont="1" applyFill="1" applyBorder="1" applyAlignment="1">
      <alignment horizontal="center"/>
    </xf>
    <xf numFmtId="0" fontId="7" fillId="10" borderId="15" xfId="3" applyFont="1" applyFill="1" applyBorder="1" applyAlignment="1">
      <alignment horizontal="center" vertical="center" wrapText="1"/>
    </xf>
    <xf numFmtId="0" fontId="7" fillId="10" borderId="19" xfId="3" applyFont="1" applyFill="1" applyBorder="1" applyAlignment="1">
      <alignment horizontal="center" vertical="center" wrapText="1"/>
    </xf>
    <xf numFmtId="0" fontId="7" fillId="10" borderId="24" xfId="3" applyFont="1" applyFill="1" applyBorder="1" applyAlignment="1">
      <alignment horizontal="center" vertical="center" wrapText="1"/>
    </xf>
    <xf numFmtId="0" fontId="7" fillId="10" borderId="15" xfId="3" applyFont="1" applyFill="1" applyBorder="1" applyAlignment="1">
      <alignment horizontal="left" vertical="center" wrapText="1"/>
    </xf>
    <xf numFmtId="0" fontId="7" fillId="5" borderId="45" xfId="3" applyFont="1" applyFill="1" applyBorder="1" applyAlignment="1">
      <alignment vertical="center" wrapText="1"/>
    </xf>
    <xf numFmtId="0" fontId="7" fillId="10" borderId="19" xfId="3" applyFont="1" applyFill="1" applyBorder="1" applyAlignment="1">
      <alignment horizontal="left" vertical="center" wrapText="1"/>
    </xf>
    <xf numFmtId="0" fontId="7" fillId="5" borderId="46" xfId="3" applyFont="1" applyFill="1" applyBorder="1" applyAlignment="1">
      <alignment vertical="center" wrapText="1"/>
    </xf>
    <xf numFmtId="0" fontId="7" fillId="5" borderId="24" xfId="3" applyFont="1" applyFill="1" applyBorder="1" applyAlignment="1">
      <alignment vertical="center"/>
    </xf>
    <xf numFmtId="0" fontId="7" fillId="10" borderId="24" xfId="3" applyFont="1" applyFill="1" applyBorder="1" applyAlignment="1">
      <alignment horizontal="left" vertical="center" wrapText="1"/>
    </xf>
    <xf numFmtId="0" fontId="7" fillId="5" borderId="47" xfId="3" applyFont="1" applyFill="1" applyBorder="1" applyAlignment="1">
      <alignment vertical="center" wrapText="1"/>
    </xf>
    <xf numFmtId="0" fontId="7" fillId="5" borderId="48" xfId="3" applyFont="1" applyFill="1" applyBorder="1" applyAlignment="1">
      <alignment vertical="center" wrapText="1"/>
    </xf>
    <xf numFmtId="0" fontId="7" fillId="5" borderId="48" xfId="3" applyFont="1" applyFill="1" applyBorder="1" applyAlignment="1">
      <alignment vertical="center"/>
    </xf>
    <xf numFmtId="0" fontId="7" fillId="9" borderId="15" xfId="3" applyFont="1" applyFill="1" applyBorder="1" applyAlignment="1">
      <alignment horizontal="left" vertical="center" wrapText="1"/>
    </xf>
    <xf numFmtId="0" fontId="8" fillId="0" borderId="17" xfId="1" applyFont="1" applyBorder="1" applyAlignment="1">
      <alignment horizontal="left" vertical="center" wrapText="1"/>
    </xf>
    <xf numFmtId="9" fontId="3" fillId="0" borderId="0" xfId="0" applyNumberFormat="1" applyFont="1" applyFill="1" applyBorder="1" applyAlignment="1" applyProtection="1"/>
    <xf numFmtId="0" fontId="7" fillId="9" borderId="19" xfId="3" applyFont="1" applyFill="1" applyBorder="1" applyAlignment="1">
      <alignment horizontal="left" vertical="center" wrapText="1"/>
    </xf>
    <xf numFmtId="0" fontId="6" fillId="7" borderId="15" xfId="3" applyFont="1" applyFill="1" applyBorder="1" applyAlignment="1">
      <alignment vertical="center" wrapText="1"/>
    </xf>
    <xf numFmtId="0" fontId="6" fillId="7" borderId="19" xfId="3" applyFont="1" applyFill="1" applyBorder="1" applyAlignment="1">
      <alignment vertical="center" wrapText="1"/>
    </xf>
    <xf numFmtId="0" fontId="7" fillId="9" borderId="24" xfId="3" applyFont="1" applyFill="1" applyBorder="1" applyAlignment="1">
      <alignment horizontal="left" vertical="center" wrapText="1"/>
    </xf>
    <xf numFmtId="0" fontId="6" fillId="7" borderId="24" xfId="3" applyFont="1" applyFill="1" applyBorder="1" applyAlignment="1">
      <alignment vertical="center" wrapText="1"/>
    </xf>
    <xf numFmtId="0" fontId="7" fillId="10" borderId="4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vertical="center" wrapText="1"/>
    </xf>
    <xf numFmtId="164" fontId="8" fillId="0" borderId="49" xfId="3" applyNumberFormat="1" applyFont="1" applyBorder="1" applyAlignment="1">
      <alignment horizontal="center"/>
    </xf>
    <xf numFmtId="0" fontId="7" fillId="10" borderId="7" xfId="3" applyFont="1" applyFill="1" applyBorder="1" applyAlignment="1">
      <alignment horizontal="center" vertical="center" wrapText="1"/>
    </xf>
    <xf numFmtId="0" fontId="7" fillId="5" borderId="19" xfId="3" applyFont="1" applyFill="1" applyBorder="1" applyAlignment="1">
      <alignment vertical="center" wrapText="1"/>
    </xf>
    <xf numFmtId="0" fontId="7" fillId="5" borderId="24" xfId="3" applyFont="1" applyFill="1" applyBorder="1" applyAlignment="1">
      <alignment vertical="center" wrapText="1"/>
    </xf>
    <xf numFmtId="0" fontId="7" fillId="10" borderId="10" xfId="3" applyFont="1" applyFill="1" applyBorder="1" applyAlignment="1">
      <alignment horizontal="center" vertical="center" wrapText="1"/>
    </xf>
    <xf numFmtId="0" fontId="3" fillId="0" borderId="0" xfId="0" applyFont="1" applyBorder="1"/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7" fillId="10" borderId="4" xfId="3" applyFont="1" applyFill="1" applyBorder="1" applyAlignment="1">
      <alignment horizontal="left" vertical="center" wrapText="1"/>
    </xf>
    <xf numFmtId="0" fontId="7" fillId="10" borderId="7" xfId="3" applyFont="1" applyFill="1" applyBorder="1" applyAlignment="1">
      <alignment horizontal="left" vertical="center" wrapText="1"/>
    </xf>
    <xf numFmtId="164" fontId="8" fillId="0" borderId="50" xfId="3" applyNumberFormat="1" applyFont="1" applyBorder="1" applyAlignment="1">
      <alignment horizontal="center"/>
    </xf>
    <xf numFmtId="164" fontId="7" fillId="6" borderId="25" xfId="2" applyNumberFormat="1" applyFont="1" applyFill="1" applyBorder="1" applyAlignment="1">
      <alignment horizontal="center" wrapText="1"/>
    </xf>
    <xf numFmtId="0" fontId="8" fillId="0" borderId="17" xfId="3" applyFont="1" applyBorder="1" applyAlignment="1">
      <alignment horizontal="left" wrapText="1"/>
    </xf>
    <xf numFmtId="164" fontId="8" fillId="0" borderId="51" xfId="3" applyNumberFormat="1" applyFont="1" applyBorder="1" applyAlignment="1">
      <alignment horizontal="center"/>
    </xf>
    <xf numFmtId="0" fontId="1" fillId="0" borderId="18" xfId="3" applyFont="1" applyBorder="1" applyAlignment="1">
      <alignment horizontal="center"/>
    </xf>
    <xf numFmtId="0" fontId="1" fillId="0" borderId="52" xfId="3" applyFont="1" applyBorder="1" applyAlignment="1">
      <alignment horizontal="center"/>
    </xf>
    <xf numFmtId="0" fontId="1" fillId="0" borderId="53" xfId="3" applyFont="1" applyBorder="1" applyAlignment="1">
      <alignment horizontal="center"/>
    </xf>
    <xf numFmtId="0" fontId="1" fillId="0" borderId="51" xfId="3" applyFont="1" applyBorder="1" applyAlignment="1">
      <alignment horizontal="center"/>
    </xf>
    <xf numFmtId="164" fontId="8" fillId="0" borderId="52" xfId="3" applyNumberFormat="1" applyFont="1" applyBorder="1" applyAlignment="1">
      <alignment horizontal="center"/>
    </xf>
    <xf numFmtId="164" fontId="8" fillId="0" borderId="53" xfId="3" applyNumberFormat="1" applyFont="1" applyBorder="1" applyAlignment="1">
      <alignment horizontal="center"/>
    </xf>
    <xf numFmtId="164" fontId="8" fillId="0" borderId="31" xfId="3" applyNumberFormat="1" applyFont="1" applyBorder="1" applyAlignment="1">
      <alignment horizontal="center"/>
    </xf>
    <xf numFmtId="164" fontId="8" fillId="0" borderId="32" xfId="3" applyNumberFormat="1" applyFont="1" applyBorder="1" applyAlignment="1">
      <alignment horizontal="center"/>
    </xf>
    <xf numFmtId="164" fontId="8" fillId="0" borderId="33" xfId="3" applyNumberFormat="1" applyFont="1" applyBorder="1" applyAlignment="1">
      <alignment horizontal="center"/>
    </xf>
    <xf numFmtId="0" fontId="7" fillId="10" borderId="10" xfId="3" applyFont="1" applyFill="1" applyBorder="1" applyAlignment="1">
      <alignment horizontal="left" vertical="center" wrapText="1"/>
    </xf>
    <xf numFmtId="0" fontId="7" fillId="6" borderId="42" xfId="2" applyFont="1" applyFill="1" applyBorder="1" applyAlignment="1">
      <alignment horizontal="center" wrapText="1"/>
    </xf>
    <xf numFmtId="0" fontId="7" fillId="9" borderId="15" xfId="3" applyFont="1" applyFill="1" applyBorder="1" applyAlignment="1">
      <alignment horizontal="left" vertical="center"/>
    </xf>
    <xf numFmtId="0" fontId="8" fillId="0" borderId="54" xfId="3" applyFont="1" applyBorder="1" applyAlignment="1">
      <alignment horizontal="left" wrapText="1"/>
    </xf>
    <xf numFmtId="0" fontId="7" fillId="9" borderId="19" xfId="3" applyFont="1" applyFill="1" applyBorder="1" applyAlignment="1">
      <alignment horizontal="left" vertical="center"/>
    </xf>
    <xf numFmtId="0" fontId="8" fillId="0" borderId="43" xfId="3" applyFont="1" applyBorder="1" applyAlignment="1">
      <alignment horizontal="left" wrapText="1"/>
    </xf>
    <xf numFmtId="164" fontId="8" fillId="0" borderId="55" xfId="3" applyNumberFormat="1" applyFont="1" applyBorder="1" applyAlignment="1">
      <alignment horizontal="center"/>
    </xf>
    <xf numFmtId="164" fontId="8" fillId="0" borderId="21" xfId="3" applyNumberFormat="1" applyFont="1" applyBorder="1" applyAlignment="1">
      <alignment horizontal="center"/>
    </xf>
    <xf numFmtId="164" fontId="8" fillId="0" borderId="56" xfId="3" applyNumberFormat="1" applyFont="1" applyBorder="1" applyAlignment="1">
      <alignment horizontal="center"/>
    </xf>
    <xf numFmtId="164" fontId="8" fillId="0" borderId="23" xfId="3" applyNumberFormat="1" applyFont="1" applyBorder="1" applyAlignment="1">
      <alignment horizontal="center"/>
    </xf>
    <xf numFmtId="0" fontId="1" fillId="0" borderId="55" xfId="3" applyFont="1" applyBorder="1" applyAlignment="1">
      <alignment horizontal="center"/>
    </xf>
    <xf numFmtId="0" fontId="1" fillId="0" borderId="21" xfId="3" applyFont="1" applyBorder="1" applyAlignment="1">
      <alignment horizontal="center"/>
    </xf>
    <xf numFmtId="0" fontId="1" fillId="0" borderId="56" xfId="3" applyFont="1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8" fillId="0" borderId="0" xfId="3" applyFont="1" applyBorder="1" applyAlignment="1">
      <alignment horizontal="left" wrapText="1"/>
    </xf>
    <xf numFmtId="0" fontId="1" fillId="0" borderId="31" xfId="3" applyFont="1" applyBorder="1" applyAlignment="1">
      <alignment horizontal="center"/>
    </xf>
    <xf numFmtId="164" fontId="8" fillId="0" borderId="57" xfId="3" applyNumberFormat="1" applyFont="1" applyBorder="1" applyAlignment="1">
      <alignment horizontal="center"/>
    </xf>
    <xf numFmtId="164" fontId="8" fillId="0" borderId="44" xfId="3" applyNumberFormat="1" applyFont="1" applyBorder="1" applyAlignment="1">
      <alignment horizontal="center"/>
    </xf>
    <xf numFmtId="0" fontId="1" fillId="0" borderId="32" xfId="3" applyFont="1" applyBorder="1" applyAlignment="1">
      <alignment horizontal="center"/>
    </xf>
    <xf numFmtId="0" fontId="1" fillId="0" borderId="57" xfId="3" applyFont="1" applyBorder="1" applyAlignment="1">
      <alignment horizontal="center"/>
    </xf>
    <xf numFmtId="0" fontId="1" fillId="0" borderId="44" xfId="3" applyFont="1" applyBorder="1" applyAlignment="1">
      <alignment horizontal="center"/>
    </xf>
    <xf numFmtId="0" fontId="7" fillId="9" borderId="24" xfId="3" applyFont="1" applyFill="1" applyBorder="1" applyAlignment="1">
      <alignment horizontal="left" vertical="center"/>
    </xf>
    <xf numFmtId="0" fontId="7" fillId="10" borderId="15" xfId="3" applyFont="1" applyFill="1" applyBorder="1" applyAlignment="1">
      <alignment horizontal="left" vertical="center"/>
    </xf>
    <xf numFmtId="0" fontId="7" fillId="10" borderId="19" xfId="3" applyFont="1" applyFill="1" applyBorder="1" applyAlignment="1">
      <alignment horizontal="left" vertical="center"/>
    </xf>
    <xf numFmtId="0" fontId="8" fillId="0" borderId="35" xfId="3" applyFont="1" applyBorder="1" applyAlignment="1">
      <alignment horizontal="left" wrapText="1"/>
    </xf>
    <xf numFmtId="0" fontId="7" fillId="10" borderId="24" xfId="3" applyFont="1" applyFill="1" applyBorder="1" applyAlignment="1">
      <alignment horizontal="left" vertical="center"/>
    </xf>
    <xf numFmtId="164" fontId="8" fillId="0" borderId="58" xfId="1" applyNumberFormat="1" applyFont="1" applyBorder="1" applyAlignment="1">
      <alignment horizontal="center"/>
    </xf>
    <xf numFmtId="164" fontId="8" fillId="0" borderId="51" xfId="1" applyNumberFormat="1" applyFont="1" applyBorder="1" applyAlignment="1">
      <alignment horizontal="center"/>
    </xf>
    <xf numFmtId="0" fontId="8" fillId="0" borderId="25" xfId="3" applyFont="1" applyBorder="1" applyAlignment="1">
      <alignment horizontal="left" wrapText="1"/>
    </xf>
    <xf numFmtId="0" fontId="6" fillId="4" borderId="59" xfId="2" applyFont="1" applyFill="1" applyBorder="1" applyAlignment="1">
      <alignment horizontal="center" vertical="center" wrapText="1"/>
    </xf>
    <xf numFmtId="164" fontId="8" fillId="0" borderId="53" xfId="1" applyNumberFormat="1" applyFont="1" applyBorder="1" applyAlignment="1">
      <alignment horizontal="center"/>
    </xf>
    <xf numFmtId="0" fontId="8" fillId="0" borderId="43" xfId="1" applyFont="1" applyBorder="1" applyAlignment="1">
      <alignment horizontal="left" vertical="center" wrapText="1"/>
    </xf>
    <xf numFmtId="164" fontId="8" fillId="0" borderId="50" xfId="1" applyNumberFormat="1" applyFont="1" applyBorder="1" applyAlignment="1">
      <alignment horizontal="center"/>
    </xf>
    <xf numFmtId="0" fontId="7" fillId="6" borderId="43" xfId="2" applyFont="1" applyFill="1" applyBorder="1" applyAlignment="1">
      <alignment horizontal="center" wrapText="1"/>
    </xf>
    <xf numFmtId="0" fontId="5" fillId="6" borderId="57" xfId="2" applyFont="1" applyFill="1" applyBorder="1" applyAlignment="1">
      <alignment horizontal="center"/>
    </xf>
    <xf numFmtId="0" fontId="5" fillId="6" borderId="44" xfId="2" applyFont="1" applyFill="1" applyBorder="1" applyAlignment="1">
      <alignment horizontal="center"/>
    </xf>
    <xf numFmtId="0" fontId="5" fillId="6" borderId="31" xfId="2" applyFont="1" applyFill="1" applyBorder="1" applyAlignment="1">
      <alignment horizontal="center"/>
    </xf>
    <xf numFmtId="164" fontId="7" fillId="6" borderId="44" xfId="2" applyNumberFormat="1" applyFont="1" applyFill="1" applyBorder="1" applyAlignment="1">
      <alignment horizontal="center"/>
    </xf>
    <xf numFmtId="164" fontId="7" fillId="6" borderId="57" xfId="2" applyNumberFormat="1" applyFont="1" applyFill="1" applyBorder="1" applyAlignment="1">
      <alignment horizontal="center"/>
    </xf>
    <xf numFmtId="0" fontId="7" fillId="6" borderId="10" xfId="2" applyFont="1" applyFill="1" applyBorder="1" applyAlignment="1">
      <alignment horizontal="center" wrapText="1"/>
    </xf>
    <xf numFmtId="0" fontId="5" fillId="6" borderId="60" xfId="2" applyFont="1" applyFill="1" applyBorder="1" applyAlignment="1">
      <alignment horizontal="center"/>
    </xf>
    <xf numFmtId="0" fontId="5" fillId="6" borderId="61" xfId="2" applyFont="1" applyFill="1" applyBorder="1" applyAlignment="1">
      <alignment horizontal="center"/>
    </xf>
    <xf numFmtId="0" fontId="5" fillId="6" borderId="36" xfId="2" applyFont="1" applyFill="1" applyBorder="1" applyAlignment="1">
      <alignment horizontal="center"/>
    </xf>
    <xf numFmtId="164" fontId="7" fillId="6" borderId="61" xfId="2" applyNumberFormat="1" applyFont="1" applyFill="1" applyBorder="1" applyAlignment="1">
      <alignment horizontal="center"/>
    </xf>
    <xf numFmtId="164" fontId="7" fillId="6" borderId="60" xfId="2" applyNumberFormat="1" applyFont="1" applyFill="1" applyBorder="1" applyAlignment="1">
      <alignment horizontal="center"/>
    </xf>
    <xf numFmtId="164" fontId="9" fillId="8" borderId="62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9" borderId="15" xfId="1" applyFont="1" applyFill="1" applyBorder="1" applyAlignment="1">
      <alignment horizontal="left" vertical="center" wrapText="1"/>
    </xf>
    <xf numFmtId="0" fontId="7" fillId="9" borderId="19" xfId="1" applyFont="1" applyFill="1" applyBorder="1" applyAlignment="1">
      <alignment horizontal="left" vertical="center" wrapText="1"/>
    </xf>
    <xf numFmtId="164" fontId="8" fillId="0" borderId="63" xfId="1" applyNumberFormat="1" applyFont="1" applyBorder="1" applyAlignment="1">
      <alignment horizontal="center"/>
    </xf>
    <xf numFmtId="164" fontId="8" fillId="0" borderId="64" xfId="1" applyNumberFormat="1" applyFont="1" applyBorder="1" applyAlignment="1">
      <alignment horizontal="center"/>
    </xf>
    <xf numFmtId="164" fontId="8" fillId="0" borderId="33" xfId="1" applyNumberFormat="1" applyFont="1" applyBorder="1" applyAlignment="1">
      <alignment horizontal="center"/>
    </xf>
    <xf numFmtId="164" fontId="7" fillId="6" borderId="28" xfId="2" applyNumberFormat="1" applyFont="1" applyFill="1" applyBorder="1" applyAlignment="1">
      <alignment horizontal="center"/>
    </xf>
    <xf numFmtId="164" fontId="8" fillId="0" borderId="65" xfId="1" applyNumberFormat="1" applyFont="1" applyBorder="1" applyAlignment="1">
      <alignment horizontal="center"/>
    </xf>
    <xf numFmtId="0" fontId="7" fillId="9" borderId="24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38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11" fillId="12" borderId="38" xfId="0" applyNumberFormat="1" applyFont="1" applyFill="1" applyBorder="1" applyAlignment="1">
      <alignment horizontal="center"/>
    </xf>
  </cellXfs>
  <cellStyles count="5">
    <cellStyle name="Normal" xfId="0" builtinId="0"/>
    <cellStyle name="Normal_Sheet1" xfId="3" xr:uid="{A97836D6-1AB1-469B-ACDD-AF0D62B03C19}"/>
    <cellStyle name="Normal_Sheet1_1" xfId="4" xr:uid="{86129E12-B868-4354-9105-63B6A8559EA9}"/>
    <cellStyle name="Normal_Sheet2" xfId="1" xr:uid="{673EF4F1-0028-4104-ABB3-3B4DE41C78F6}"/>
    <cellStyle name="Normal_UG" xfId="2" xr:uid="{FF9C5887-662B-4042-A2C0-D3AE17C177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82320-C44E-4C5C-A255-343419BA35D2}">
  <sheetPr>
    <pageSetUpPr fitToPage="1"/>
  </sheetPr>
  <dimension ref="A1:AA609"/>
  <sheetViews>
    <sheetView tabSelected="1" zoomScale="87" zoomScaleNormal="87" workbookViewId="0">
      <selection activeCell="M591" sqref="M591"/>
    </sheetView>
  </sheetViews>
  <sheetFormatPr defaultRowHeight="12.75" x14ac:dyDescent="0.2"/>
  <cols>
    <col min="1" max="1" width="15" style="70" customWidth="1"/>
    <col min="2" max="2" width="11.85546875" style="67" customWidth="1"/>
    <col min="3" max="3" width="23.85546875" style="68" customWidth="1"/>
    <col min="4" max="4" width="6.42578125" style="69" customWidth="1"/>
    <col min="5" max="5" width="5.7109375" style="69" customWidth="1"/>
    <col min="6" max="7" width="7.7109375" style="69" customWidth="1"/>
    <col min="8" max="8" width="5.140625" style="69" customWidth="1"/>
    <col min="9" max="9" width="5.7109375" style="69" customWidth="1"/>
    <col min="10" max="10" width="8.140625" style="69" customWidth="1"/>
    <col min="11" max="11" width="8" style="69" customWidth="1"/>
    <col min="12" max="12" width="5.28515625" style="69" customWidth="1"/>
    <col min="13" max="13" width="5.85546875" style="69" customWidth="1"/>
    <col min="14" max="14" width="5.7109375" style="69" customWidth="1"/>
    <col min="15" max="15" width="6.28515625" style="69" customWidth="1"/>
    <col min="16" max="16" width="5.28515625" style="69" customWidth="1"/>
    <col min="17" max="17" width="6.140625" style="69" customWidth="1"/>
    <col min="18" max="19" width="6.5703125" style="69" customWidth="1"/>
    <col min="20" max="20" width="5.28515625" style="69" customWidth="1"/>
    <col min="21" max="22" width="6.28515625" style="69" customWidth="1"/>
    <col min="23" max="23" width="6.85546875" style="69" customWidth="1"/>
    <col min="24" max="24" width="6.7109375" style="69" customWidth="1"/>
    <col min="25" max="16384" width="9.140625" style="70"/>
  </cols>
  <sheetData>
    <row r="1" spans="1:24" s="2" customFormat="1" ht="21.7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24" customHeight="1" thickBot="1" x14ac:dyDescent="0.25">
      <c r="A2" s="3" t="s">
        <v>1</v>
      </c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15" customHeight="1" x14ac:dyDescent="0.2">
      <c r="A3" s="7" t="s">
        <v>2</v>
      </c>
      <c r="B3" s="8"/>
      <c r="C3" s="8"/>
      <c r="D3" s="9" t="s">
        <v>3</v>
      </c>
      <c r="E3" s="9"/>
      <c r="F3" s="9" t="s">
        <v>4</v>
      </c>
      <c r="G3" s="9"/>
      <c r="H3" s="9" t="s">
        <v>5</v>
      </c>
      <c r="I3" s="9"/>
      <c r="J3" s="9" t="s">
        <v>6</v>
      </c>
      <c r="K3" s="9"/>
      <c r="L3" s="9" t="s">
        <v>7</v>
      </c>
      <c r="M3" s="9"/>
      <c r="N3" s="9" t="s">
        <v>8</v>
      </c>
      <c r="O3" s="9"/>
      <c r="P3" s="9" t="s">
        <v>9</v>
      </c>
      <c r="Q3" s="9"/>
      <c r="R3" s="9" t="s">
        <v>10</v>
      </c>
      <c r="S3" s="9"/>
      <c r="T3" s="9" t="s">
        <v>11</v>
      </c>
      <c r="U3" s="9"/>
      <c r="V3" s="9" t="s">
        <v>12</v>
      </c>
      <c r="W3" s="9"/>
      <c r="X3" s="10" t="s">
        <v>13</v>
      </c>
    </row>
    <row r="4" spans="1:24" s="2" customFormat="1" ht="13.5" customHeight="1" thickBot="1" x14ac:dyDescent="0.25">
      <c r="A4" s="11" t="s">
        <v>14</v>
      </c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1:24" s="2" customFormat="1" ht="16.5" customHeight="1" thickBot="1" x14ac:dyDescent="0.25">
      <c r="A5" s="15" t="s">
        <v>15</v>
      </c>
      <c r="B5" s="16"/>
      <c r="C5" s="17"/>
      <c r="D5" s="18" t="s">
        <v>16</v>
      </c>
      <c r="E5" s="19" t="s">
        <v>17</v>
      </c>
      <c r="F5" s="18" t="s">
        <v>16</v>
      </c>
      <c r="G5" s="19" t="s">
        <v>17</v>
      </c>
      <c r="H5" s="18" t="s">
        <v>16</v>
      </c>
      <c r="I5" s="19" t="s">
        <v>17</v>
      </c>
      <c r="J5" s="18" t="s">
        <v>16</v>
      </c>
      <c r="K5" s="19" t="s">
        <v>17</v>
      </c>
      <c r="L5" s="20" t="s">
        <v>16</v>
      </c>
      <c r="M5" s="19" t="s">
        <v>17</v>
      </c>
      <c r="N5" s="18" t="s">
        <v>16</v>
      </c>
      <c r="O5" s="19" t="s">
        <v>17</v>
      </c>
      <c r="P5" s="18" t="s">
        <v>16</v>
      </c>
      <c r="Q5" s="19" t="s">
        <v>17</v>
      </c>
      <c r="R5" s="18" t="s">
        <v>16</v>
      </c>
      <c r="S5" s="19" t="s">
        <v>17</v>
      </c>
      <c r="T5" s="18" t="s">
        <v>16</v>
      </c>
      <c r="U5" s="21" t="s">
        <v>17</v>
      </c>
      <c r="V5" s="18" t="s">
        <v>16</v>
      </c>
      <c r="W5" s="19" t="s">
        <v>17</v>
      </c>
      <c r="X5" s="22"/>
    </row>
    <row r="6" spans="1:24" s="2" customFormat="1" ht="27" customHeight="1" x14ac:dyDescent="0.2">
      <c r="A6" s="23" t="s">
        <v>18</v>
      </c>
      <c r="B6" s="24" t="s">
        <v>19</v>
      </c>
      <c r="C6" s="25" t="s">
        <v>20</v>
      </c>
      <c r="D6" s="26">
        <v>0</v>
      </c>
      <c r="E6" s="27">
        <v>0</v>
      </c>
      <c r="F6" s="26">
        <v>0</v>
      </c>
      <c r="G6" s="27">
        <v>0</v>
      </c>
      <c r="H6" s="28">
        <v>0</v>
      </c>
      <c r="I6" s="27">
        <v>0</v>
      </c>
      <c r="J6" s="26">
        <v>0</v>
      </c>
      <c r="K6" s="27">
        <v>0</v>
      </c>
      <c r="L6" s="28">
        <v>0</v>
      </c>
      <c r="M6" s="27">
        <v>0</v>
      </c>
      <c r="N6" s="26">
        <v>0</v>
      </c>
      <c r="O6" s="27">
        <v>0</v>
      </c>
      <c r="P6" s="26">
        <v>0</v>
      </c>
      <c r="Q6" s="27">
        <v>0</v>
      </c>
      <c r="R6" s="28">
        <v>0</v>
      </c>
      <c r="S6" s="27">
        <v>0</v>
      </c>
      <c r="T6" s="26">
        <v>0</v>
      </c>
      <c r="U6" s="27">
        <v>0</v>
      </c>
      <c r="V6" s="26">
        <f>SUM(R6,P6,N6,L6,J6,H6,F6,D6, T6)</f>
        <v>0</v>
      </c>
      <c r="W6" s="27">
        <f>SUM(S6,Q6,O6,M6,K6,I6,G6,E6,U6)</f>
        <v>0</v>
      </c>
      <c r="X6" s="27">
        <f>SUM(V6:W6)</f>
        <v>0</v>
      </c>
    </row>
    <row r="7" spans="1:24" s="2" customFormat="1" ht="27" customHeight="1" x14ac:dyDescent="0.2">
      <c r="A7" s="29"/>
      <c r="B7" s="30"/>
      <c r="C7" s="31" t="s">
        <v>21</v>
      </c>
      <c r="D7" s="32">
        <v>0</v>
      </c>
      <c r="E7" s="33">
        <v>0</v>
      </c>
      <c r="F7" s="32">
        <v>0</v>
      </c>
      <c r="G7" s="33">
        <v>0</v>
      </c>
      <c r="H7" s="34">
        <v>0</v>
      </c>
      <c r="I7" s="33">
        <v>0</v>
      </c>
      <c r="J7" s="32">
        <v>0</v>
      </c>
      <c r="K7" s="33">
        <v>0</v>
      </c>
      <c r="L7" s="34">
        <v>0</v>
      </c>
      <c r="M7" s="33">
        <v>0</v>
      </c>
      <c r="N7" s="32">
        <v>0</v>
      </c>
      <c r="O7" s="33">
        <v>0</v>
      </c>
      <c r="P7" s="32">
        <v>0</v>
      </c>
      <c r="Q7" s="33">
        <v>0</v>
      </c>
      <c r="R7" s="34">
        <v>0</v>
      </c>
      <c r="S7" s="33">
        <v>0</v>
      </c>
      <c r="T7" s="32">
        <v>0</v>
      </c>
      <c r="U7" s="33">
        <v>0</v>
      </c>
      <c r="V7" s="35">
        <f>SUM(R7,P7,N7,L7,J7,H7,F7,D7, T7)</f>
        <v>0</v>
      </c>
      <c r="W7" s="33">
        <f>SUM(S7,Q7,O7,M7,K7,I7,G7,E7,U7)</f>
        <v>0</v>
      </c>
      <c r="X7" s="33">
        <f>SUM(V7:W7)</f>
        <v>0</v>
      </c>
    </row>
    <row r="8" spans="1:24" s="2" customFormat="1" ht="15" customHeight="1" thickBot="1" x14ac:dyDescent="0.25">
      <c r="A8" s="29"/>
      <c r="B8" s="36"/>
      <c r="C8" s="37" t="s">
        <v>22</v>
      </c>
      <c r="D8" s="38">
        <f t="shared" ref="D8:X8" si="0">SUM(D6:D7)</f>
        <v>0</v>
      </c>
      <c r="E8" s="39">
        <f t="shared" si="0"/>
        <v>0</v>
      </c>
      <c r="F8" s="40">
        <f t="shared" si="0"/>
        <v>0</v>
      </c>
      <c r="G8" s="41">
        <f t="shared" si="0"/>
        <v>0</v>
      </c>
      <c r="H8" s="42">
        <f t="shared" si="0"/>
        <v>0</v>
      </c>
      <c r="I8" s="39">
        <f t="shared" si="0"/>
        <v>0</v>
      </c>
      <c r="J8" s="40">
        <f t="shared" si="0"/>
        <v>0</v>
      </c>
      <c r="K8" s="43">
        <f t="shared" si="0"/>
        <v>0</v>
      </c>
      <c r="L8" s="44">
        <f t="shared" si="0"/>
        <v>0</v>
      </c>
      <c r="M8" s="45">
        <f t="shared" si="0"/>
        <v>0</v>
      </c>
      <c r="N8" s="38">
        <f t="shared" si="0"/>
        <v>0</v>
      </c>
      <c r="O8" s="45">
        <f t="shared" si="0"/>
        <v>0</v>
      </c>
      <c r="P8" s="40">
        <f t="shared" si="0"/>
        <v>0</v>
      </c>
      <c r="Q8" s="43">
        <f t="shared" si="0"/>
        <v>0</v>
      </c>
      <c r="R8" s="38">
        <f t="shared" si="0"/>
        <v>0</v>
      </c>
      <c r="S8" s="39">
        <f t="shared" si="0"/>
        <v>0</v>
      </c>
      <c r="T8" s="40">
        <f t="shared" si="0"/>
        <v>0</v>
      </c>
      <c r="U8" s="43">
        <f t="shared" si="0"/>
        <v>0</v>
      </c>
      <c r="V8" s="46">
        <f t="shared" si="0"/>
        <v>0</v>
      </c>
      <c r="W8" s="47">
        <f t="shared" si="0"/>
        <v>0</v>
      </c>
      <c r="X8" s="48">
        <f t="shared" si="0"/>
        <v>0</v>
      </c>
    </row>
    <row r="9" spans="1:24" s="2" customFormat="1" ht="27" customHeight="1" x14ac:dyDescent="0.2">
      <c r="A9" s="29"/>
      <c r="B9" s="49" t="s">
        <v>23</v>
      </c>
      <c r="C9" s="25" t="s">
        <v>20</v>
      </c>
      <c r="D9" s="26">
        <v>0</v>
      </c>
      <c r="E9" s="27">
        <v>0</v>
      </c>
      <c r="F9" s="26">
        <v>0</v>
      </c>
      <c r="G9" s="27">
        <v>0</v>
      </c>
      <c r="H9" s="28">
        <v>0</v>
      </c>
      <c r="I9" s="27">
        <v>0</v>
      </c>
      <c r="J9" s="26">
        <v>0</v>
      </c>
      <c r="K9" s="27">
        <v>0</v>
      </c>
      <c r="L9" s="28">
        <v>0</v>
      </c>
      <c r="M9" s="27">
        <v>0</v>
      </c>
      <c r="N9" s="26">
        <v>0</v>
      </c>
      <c r="O9" s="27">
        <v>0</v>
      </c>
      <c r="P9" s="26">
        <v>0</v>
      </c>
      <c r="Q9" s="27">
        <v>0</v>
      </c>
      <c r="R9" s="28">
        <v>0</v>
      </c>
      <c r="S9" s="27">
        <v>0</v>
      </c>
      <c r="T9" s="26">
        <v>0</v>
      </c>
      <c r="U9" s="27">
        <v>0</v>
      </c>
      <c r="V9" s="26">
        <f>SUM(R9,P9,N9,L9,J9,H9,F9,D9, T9)</f>
        <v>0</v>
      </c>
      <c r="W9" s="27">
        <f>SUM(S9,Q9,O9,M9,K9,I9,G9,E9,U9)</f>
        <v>0</v>
      </c>
      <c r="X9" s="27">
        <f>SUM(V9:W9)</f>
        <v>0</v>
      </c>
    </row>
    <row r="10" spans="1:24" s="2" customFormat="1" ht="27" customHeight="1" x14ac:dyDescent="0.2">
      <c r="A10" s="29"/>
      <c r="B10" s="50"/>
      <c r="C10" s="51" t="s">
        <v>21</v>
      </c>
      <c r="D10" s="52">
        <v>0</v>
      </c>
      <c r="E10" s="53">
        <v>0</v>
      </c>
      <c r="F10" s="52">
        <v>0</v>
      </c>
      <c r="G10" s="53">
        <v>0</v>
      </c>
      <c r="H10" s="54">
        <v>0</v>
      </c>
      <c r="I10" s="53">
        <v>0</v>
      </c>
      <c r="J10" s="52">
        <v>0</v>
      </c>
      <c r="K10" s="53">
        <v>0</v>
      </c>
      <c r="L10" s="54">
        <v>0</v>
      </c>
      <c r="M10" s="53">
        <v>0</v>
      </c>
      <c r="N10" s="52">
        <v>0</v>
      </c>
      <c r="O10" s="53">
        <v>1</v>
      </c>
      <c r="P10" s="52">
        <v>0</v>
      </c>
      <c r="Q10" s="53">
        <v>0</v>
      </c>
      <c r="R10" s="54">
        <v>0</v>
      </c>
      <c r="S10" s="53">
        <v>0</v>
      </c>
      <c r="T10" s="52">
        <v>0</v>
      </c>
      <c r="U10" s="53">
        <v>0</v>
      </c>
      <c r="V10" s="32">
        <f>SUM(R10,P10,N10,L10,J10,H10,F10,D10, T10)</f>
        <v>0</v>
      </c>
      <c r="W10" s="33">
        <f>SUM(S10,Q10,O10,M10,K10,I10,G10,E10,U10)</f>
        <v>1</v>
      </c>
      <c r="X10" s="33">
        <f>SUM(V10:W10)</f>
        <v>1</v>
      </c>
    </row>
    <row r="11" spans="1:24" s="2" customFormat="1" ht="15" customHeight="1" thickBot="1" x14ac:dyDescent="0.25">
      <c r="A11" s="55"/>
      <c r="B11" s="56"/>
      <c r="C11" s="57" t="s">
        <v>24</v>
      </c>
      <c r="D11" s="38">
        <f t="shared" ref="D11:X11" si="1">SUM(D9:D10)</f>
        <v>0</v>
      </c>
      <c r="E11" s="39">
        <f t="shared" si="1"/>
        <v>0</v>
      </c>
      <c r="F11" s="40">
        <f t="shared" si="1"/>
        <v>0</v>
      </c>
      <c r="G11" s="41">
        <f t="shared" si="1"/>
        <v>0</v>
      </c>
      <c r="H11" s="42">
        <f t="shared" si="1"/>
        <v>0</v>
      </c>
      <c r="I11" s="39">
        <f t="shared" si="1"/>
        <v>0</v>
      </c>
      <c r="J11" s="40">
        <f t="shared" si="1"/>
        <v>0</v>
      </c>
      <c r="K11" s="43">
        <f t="shared" si="1"/>
        <v>0</v>
      </c>
      <c r="L11" s="44">
        <f t="shared" si="1"/>
        <v>0</v>
      </c>
      <c r="M11" s="45">
        <f t="shared" si="1"/>
        <v>0</v>
      </c>
      <c r="N11" s="38">
        <f t="shared" si="1"/>
        <v>0</v>
      </c>
      <c r="O11" s="45">
        <f t="shared" si="1"/>
        <v>1</v>
      </c>
      <c r="P11" s="40">
        <f t="shared" si="1"/>
        <v>0</v>
      </c>
      <c r="Q11" s="43">
        <f t="shared" si="1"/>
        <v>0</v>
      </c>
      <c r="R11" s="38">
        <f t="shared" si="1"/>
        <v>0</v>
      </c>
      <c r="S11" s="39">
        <f t="shared" si="1"/>
        <v>0</v>
      </c>
      <c r="T11" s="40">
        <f t="shared" si="1"/>
        <v>0</v>
      </c>
      <c r="U11" s="43">
        <f t="shared" si="1"/>
        <v>0</v>
      </c>
      <c r="V11" s="58">
        <f t="shared" si="1"/>
        <v>0</v>
      </c>
      <c r="W11" s="59">
        <f t="shared" si="1"/>
        <v>1</v>
      </c>
      <c r="X11" s="60">
        <f t="shared" si="1"/>
        <v>1</v>
      </c>
    </row>
    <row r="12" spans="1:24" s="2" customFormat="1" ht="15" customHeight="1" thickBot="1" x14ac:dyDescent="0.25">
      <c r="A12" s="61" t="s">
        <v>12</v>
      </c>
      <c r="B12" s="62"/>
      <c r="C12" s="62"/>
      <c r="D12" s="63">
        <f>SUM(D11,D8)</f>
        <v>0</v>
      </c>
      <c r="E12" s="64">
        <f t="shared" ref="E12:W12" si="2">SUM(E11,E8)</f>
        <v>0</v>
      </c>
      <c r="F12" s="63">
        <f t="shared" si="2"/>
        <v>0</v>
      </c>
      <c r="G12" s="64">
        <f t="shared" si="2"/>
        <v>0</v>
      </c>
      <c r="H12" s="65">
        <f t="shared" si="2"/>
        <v>0</v>
      </c>
      <c r="I12" s="64">
        <f t="shared" si="2"/>
        <v>0</v>
      </c>
      <c r="J12" s="63">
        <f t="shared" si="2"/>
        <v>0</v>
      </c>
      <c r="K12" s="64">
        <f t="shared" si="2"/>
        <v>0</v>
      </c>
      <c r="L12" s="65">
        <f t="shared" si="2"/>
        <v>0</v>
      </c>
      <c r="M12" s="64">
        <f t="shared" si="2"/>
        <v>0</v>
      </c>
      <c r="N12" s="63">
        <f t="shared" si="2"/>
        <v>0</v>
      </c>
      <c r="O12" s="64">
        <f t="shared" si="2"/>
        <v>1</v>
      </c>
      <c r="P12" s="63">
        <f t="shared" si="2"/>
        <v>0</v>
      </c>
      <c r="Q12" s="64">
        <f t="shared" si="2"/>
        <v>0</v>
      </c>
      <c r="R12" s="65">
        <f t="shared" si="2"/>
        <v>0</v>
      </c>
      <c r="S12" s="64">
        <f t="shared" si="2"/>
        <v>0</v>
      </c>
      <c r="T12" s="63">
        <f t="shared" si="2"/>
        <v>0</v>
      </c>
      <c r="U12" s="64">
        <f t="shared" si="2"/>
        <v>0</v>
      </c>
      <c r="V12" s="63">
        <f t="shared" si="2"/>
        <v>0</v>
      </c>
      <c r="W12" s="64">
        <f t="shared" si="2"/>
        <v>1</v>
      </c>
      <c r="X12" s="64">
        <f>SUM(X11,X8)</f>
        <v>1</v>
      </c>
    </row>
    <row r="13" spans="1:24" s="2" customFormat="1" x14ac:dyDescent="0.2">
      <c r="A13" s="66"/>
      <c r="B13" s="67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spans="1:24" ht="13.5" thickBot="1" x14ac:dyDescent="0.25"/>
    <row r="15" spans="1:24" s="2" customFormat="1" ht="15" hidden="1" customHeight="1" x14ac:dyDescent="0.2">
      <c r="A15" s="7" t="s">
        <v>25</v>
      </c>
      <c r="B15" s="8"/>
      <c r="C15" s="8"/>
      <c r="D15" s="9" t="s">
        <v>3</v>
      </c>
      <c r="E15" s="9"/>
      <c r="F15" s="9" t="s">
        <v>4</v>
      </c>
      <c r="G15" s="9"/>
      <c r="H15" s="9" t="s">
        <v>5</v>
      </c>
      <c r="I15" s="9"/>
      <c r="J15" s="9" t="s">
        <v>6</v>
      </c>
      <c r="K15" s="9"/>
      <c r="L15" s="9" t="s">
        <v>7</v>
      </c>
      <c r="M15" s="9"/>
      <c r="N15" s="9" t="s">
        <v>8</v>
      </c>
      <c r="O15" s="9"/>
      <c r="P15" s="9" t="s">
        <v>9</v>
      </c>
      <c r="Q15" s="9"/>
      <c r="R15" s="9" t="s">
        <v>10</v>
      </c>
      <c r="S15" s="9"/>
      <c r="T15" s="9" t="s">
        <v>11</v>
      </c>
      <c r="U15" s="9"/>
      <c r="V15" s="9" t="s">
        <v>12</v>
      </c>
      <c r="W15" s="9"/>
      <c r="X15" s="10" t="s">
        <v>13</v>
      </c>
    </row>
    <row r="16" spans="1:24" s="2" customFormat="1" ht="13.5" hidden="1" customHeight="1" thickBot="1" x14ac:dyDescent="0.25">
      <c r="A16" s="11" t="s">
        <v>14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4" s="2" customFormat="1" ht="16.5" hidden="1" customHeight="1" thickBot="1" x14ac:dyDescent="0.25">
      <c r="A17" s="15" t="s">
        <v>26</v>
      </c>
      <c r="B17" s="16"/>
      <c r="C17" s="17"/>
      <c r="D17" s="18" t="s">
        <v>16</v>
      </c>
      <c r="E17" s="19" t="s">
        <v>17</v>
      </c>
      <c r="F17" s="18" t="s">
        <v>16</v>
      </c>
      <c r="G17" s="19" t="s">
        <v>17</v>
      </c>
      <c r="H17" s="18" t="s">
        <v>16</v>
      </c>
      <c r="I17" s="19" t="s">
        <v>17</v>
      </c>
      <c r="J17" s="18" t="s">
        <v>16</v>
      </c>
      <c r="K17" s="19" t="s">
        <v>17</v>
      </c>
      <c r="L17" s="20" t="s">
        <v>16</v>
      </c>
      <c r="M17" s="19" t="s">
        <v>17</v>
      </c>
      <c r="N17" s="18" t="s">
        <v>16</v>
      </c>
      <c r="O17" s="19" t="s">
        <v>17</v>
      </c>
      <c r="P17" s="18" t="s">
        <v>16</v>
      </c>
      <c r="Q17" s="19" t="s">
        <v>17</v>
      </c>
      <c r="R17" s="18" t="s">
        <v>16</v>
      </c>
      <c r="S17" s="19" t="s">
        <v>17</v>
      </c>
      <c r="T17" s="18" t="s">
        <v>16</v>
      </c>
      <c r="U17" s="21" t="s">
        <v>17</v>
      </c>
      <c r="V17" s="18" t="s">
        <v>16</v>
      </c>
      <c r="W17" s="19" t="s">
        <v>17</v>
      </c>
      <c r="X17" s="22"/>
    </row>
    <row r="18" spans="1:24" s="2" customFormat="1" ht="27" hidden="1" customHeight="1" x14ac:dyDescent="0.2">
      <c r="A18" s="23" t="s">
        <v>18</v>
      </c>
      <c r="B18" s="24" t="s">
        <v>19</v>
      </c>
      <c r="C18" s="25" t="s">
        <v>20</v>
      </c>
      <c r="D18" s="26">
        <v>0</v>
      </c>
      <c r="E18" s="27">
        <v>0</v>
      </c>
      <c r="F18" s="26">
        <v>0</v>
      </c>
      <c r="G18" s="27">
        <v>0</v>
      </c>
      <c r="H18" s="28">
        <v>0</v>
      </c>
      <c r="I18" s="27">
        <v>0</v>
      </c>
      <c r="J18" s="26">
        <v>0</v>
      </c>
      <c r="K18" s="27">
        <v>0</v>
      </c>
      <c r="L18" s="28">
        <v>0</v>
      </c>
      <c r="M18" s="27">
        <v>0</v>
      </c>
      <c r="N18" s="26">
        <v>0</v>
      </c>
      <c r="O18" s="27">
        <v>0</v>
      </c>
      <c r="P18" s="26">
        <v>0</v>
      </c>
      <c r="Q18" s="27">
        <v>0</v>
      </c>
      <c r="R18" s="28">
        <v>0</v>
      </c>
      <c r="S18" s="27">
        <v>0</v>
      </c>
      <c r="T18" s="26">
        <v>0</v>
      </c>
      <c r="U18" s="27">
        <v>0</v>
      </c>
      <c r="V18" s="26">
        <f>SUM(R18,P18,N18,L18,J18,H18,F18,D18, T18)</f>
        <v>0</v>
      </c>
      <c r="W18" s="27">
        <f>SUM(S18,Q18,O18,M18,K18,I18,G18,E18,U18)</f>
        <v>0</v>
      </c>
      <c r="X18" s="27">
        <f>SUM(V18:W18)</f>
        <v>0</v>
      </c>
    </row>
    <row r="19" spans="1:24" s="2" customFormat="1" ht="27" hidden="1" customHeight="1" x14ac:dyDescent="0.2">
      <c r="A19" s="29"/>
      <c r="B19" s="30"/>
      <c r="C19" s="31" t="s">
        <v>21</v>
      </c>
      <c r="D19" s="32">
        <v>0</v>
      </c>
      <c r="E19" s="33">
        <v>0</v>
      </c>
      <c r="F19" s="32">
        <v>0</v>
      </c>
      <c r="G19" s="33">
        <v>0</v>
      </c>
      <c r="H19" s="34">
        <v>0</v>
      </c>
      <c r="I19" s="33">
        <v>0</v>
      </c>
      <c r="J19" s="32">
        <v>0</v>
      </c>
      <c r="K19" s="33">
        <v>0</v>
      </c>
      <c r="L19" s="34">
        <v>0</v>
      </c>
      <c r="M19" s="33">
        <v>0</v>
      </c>
      <c r="N19" s="32">
        <v>0</v>
      </c>
      <c r="O19" s="33">
        <v>0</v>
      </c>
      <c r="P19" s="32">
        <v>0</v>
      </c>
      <c r="Q19" s="33">
        <v>0</v>
      </c>
      <c r="R19" s="34">
        <v>0</v>
      </c>
      <c r="S19" s="33">
        <v>0</v>
      </c>
      <c r="T19" s="32">
        <v>0</v>
      </c>
      <c r="U19" s="33">
        <v>0</v>
      </c>
      <c r="V19" s="35">
        <f>SUM(R19,P19,N19,L19,J19,H19,F19,D19, T19)</f>
        <v>0</v>
      </c>
      <c r="W19" s="33">
        <f>SUM(S19,Q19,O19,M19,K19,I19,G19,E19,U19)</f>
        <v>0</v>
      </c>
      <c r="X19" s="33">
        <f>SUM(V19:W19)</f>
        <v>0</v>
      </c>
    </row>
    <row r="20" spans="1:24" s="2" customFormat="1" ht="15" hidden="1" customHeight="1" thickBot="1" x14ac:dyDescent="0.25">
      <c r="A20" s="29"/>
      <c r="B20" s="36"/>
      <c r="C20" s="37" t="s">
        <v>22</v>
      </c>
      <c r="D20" s="38">
        <f t="shared" ref="D20:X20" si="3">SUM(D18:D19)</f>
        <v>0</v>
      </c>
      <c r="E20" s="39">
        <f t="shared" si="3"/>
        <v>0</v>
      </c>
      <c r="F20" s="40">
        <f t="shared" si="3"/>
        <v>0</v>
      </c>
      <c r="G20" s="41">
        <f t="shared" si="3"/>
        <v>0</v>
      </c>
      <c r="H20" s="42">
        <f t="shared" si="3"/>
        <v>0</v>
      </c>
      <c r="I20" s="39">
        <f t="shared" si="3"/>
        <v>0</v>
      </c>
      <c r="J20" s="40">
        <f t="shared" si="3"/>
        <v>0</v>
      </c>
      <c r="K20" s="43">
        <f t="shared" si="3"/>
        <v>0</v>
      </c>
      <c r="L20" s="44">
        <f t="shared" si="3"/>
        <v>0</v>
      </c>
      <c r="M20" s="45">
        <f t="shared" si="3"/>
        <v>0</v>
      </c>
      <c r="N20" s="38">
        <f t="shared" si="3"/>
        <v>0</v>
      </c>
      <c r="O20" s="45">
        <f t="shared" si="3"/>
        <v>0</v>
      </c>
      <c r="P20" s="40">
        <f t="shared" si="3"/>
        <v>0</v>
      </c>
      <c r="Q20" s="43">
        <f t="shared" si="3"/>
        <v>0</v>
      </c>
      <c r="R20" s="38">
        <f t="shared" si="3"/>
        <v>0</v>
      </c>
      <c r="S20" s="39">
        <f t="shared" si="3"/>
        <v>0</v>
      </c>
      <c r="T20" s="40">
        <f t="shared" si="3"/>
        <v>0</v>
      </c>
      <c r="U20" s="43">
        <f t="shared" si="3"/>
        <v>0</v>
      </c>
      <c r="V20" s="46">
        <f t="shared" si="3"/>
        <v>0</v>
      </c>
      <c r="W20" s="47">
        <f t="shared" si="3"/>
        <v>0</v>
      </c>
      <c r="X20" s="48">
        <f t="shared" si="3"/>
        <v>0</v>
      </c>
    </row>
    <row r="21" spans="1:24" s="2" customFormat="1" ht="27" hidden="1" customHeight="1" x14ac:dyDescent="0.2">
      <c r="A21" s="29"/>
      <c r="B21" s="49" t="s">
        <v>23</v>
      </c>
      <c r="C21" s="25" t="s">
        <v>20</v>
      </c>
      <c r="D21" s="26">
        <v>0</v>
      </c>
      <c r="E21" s="27">
        <v>0</v>
      </c>
      <c r="F21" s="26">
        <v>0</v>
      </c>
      <c r="G21" s="27">
        <v>0</v>
      </c>
      <c r="H21" s="28">
        <v>0</v>
      </c>
      <c r="I21" s="27">
        <v>0</v>
      </c>
      <c r="J21" s="26">
        <v>0</v>
      </c>
      <c r="K21" s="27">
        <v>0</v>
      </c>
      <c r="L21" s="28">
        <v>0</v>
      </c>
      <c r="M21" s="27">
        <v>0</v>
      </c>
      <c r="N21" s="26">
        <v>0</v>
      </c>
      <c r="O21" s="27">
        <v>0</v>
      </c>
      <c r="P21" s="26">
        <v>0</v>
      </c>
      <c r="Q21" s="27">
        <v>0</v>
      </c>
      <c r="R21" s="28">
        <v>0</v>
      </c>
      <c r="S21" s="27">
        <v>0</v>
      </c>
      <c r="T21" s="26">
        <v>0</v>
      </c>
      <c r="U21" s="27">
        <v>0</v>
      </c>
      <c r="V21" s="26">
        <f>SUM(R21,P21,N21,L21,J21,H21,F21,D21, T21)</f>
        <v>0</v>
      </c>
      <c r="W21" s="27">
        <f>SUM(S21,Q21,O21,M21,K21,I21,G21,E21,U21)</f>
        <v>0</v>
      </c>
      <c r="X21" s="27">
        <f>SUM(V21:W21)</f>
        <v>0</v>
      </c>
    </row>
    <row r="22" spans="1:24" s="2" customFormat="1" ht="27" hidden="1" customHeight="1" x14ac:dyDescent="0.2">
      <c r="A22" s="29"/>
      <c r="B22" s="50"/>
      <c r="C22" s="51" t="s">
        <v>21</v>
      </c>
      <c r="D22" s="52">
        <v>0</v>
      </c>
      <c r="E22" s="53">
        <v>0</v>
      </c>
      <c r="F22" s="52">
        <v>0</v>
      </c>
      <c r="G22" s="53">
        <v>0</v>
      </c>
      <c r="H22" s="54">
        <v>0</v>
      </c>
      <c r="I22" s="53">
        <v>0</v>
      </c>
      <c r="J22" s="52">
        <v>0</v>
      </c>
      <c r="K22" s="53">
        <v>0</v>
      </c>
      <c r="L22" s="54">
        <v>0</v>
      </c>
      <c r="M22" s="53">
        <v>0</v>
      </c>
      <c r="N22" s="52">
        <v>0</v>
      </c>
      <c r="O22" s="53">
        <v>0</v>
      </c>
      <c r="P22" s="52">
        <v>0</v>
      </c>
      <c r="Q22" s="53">
        <v>0</v>
      </c>
      <c r="R22" s="54">
        <v>0</v>
      </c>
      <c r="S22" s="53">
        <v>0</v>
      </c>
      <c r="T22" s="52">
        <v>0</v>
      </c>
      <c r="U22" s="53">
        <v>0</v>
      </c>
      <c r="V22" s="32">
        <f>SUM(R22,P22,N22,L22,J22,H22,F22,D22, T22)</f>
        <v>0</v>
      </c>
      <c r="W22" s="33">
        <f>SUM(S22,Q22,O22,M22,K22,I22,G22,E22,U22)</f>
        <v>0</v>
      </c>
      <c r="X22" s="33">
        <f>SUM(V22:W22)</f>
        <v>0</v>
      </c>
    </row>
    <row r="23" spans="1:24" s="2" customFormat="1" ht="15" hidden="1" customHeight="1" thickBot="1" x14ac:dyDescent="0.25">
      <c r="A23" s="55"/>
      <c r="B23" s="56"/>
      <c r="C23" s="57" t="s">
        <v>24</v>
      </c>
      <c r="D23" s="38">
        <f t="shared" ref="D23:X23" si="4">SUM(D21:D22)</f>
        <v>0</v>
      </c>
      <c r="E23" s="39">
        <f t="shared" si="4"/>
        <v>0</v>
      </c>
      <c r="F23" s="40">
        <f t="shared" si="4"/>
        <v>0</v>
      </c>
      <c r="G23" s="41">
        <f t="shared" si="4"/>
        <v>0</v>
      </c>
      <c r="H23" s="42">
        <f t="shared" si="4"/>
        <v>0</v>
      </c>
      <c r="I23" s="39">
        <f t="shared" si="4"/>
        <v>0</v>
      </c>
      <c r="J23" s="40">
        <f t="shared" si="4"/>
        <v>0</v>
      </c>
      <c r="K23" s="43">
        <f t="shared" si="4"/>
        <v>0</v>
      </c>
      <c r="L23" s="44">
        <f t="shared" si="4"/>
        <v>0</v>
      </c>
      <c r="M23" s="45">
        <f t="shared" si="4"/>
        <v>0</v>
      </c>
      <c r="N23" s="38">
        <f t="shared" si="4"/>
        <v>0</v>
      </c>
      <c r="O23" s="45">
        <f t="shared" si="4"/>
        <v>0</v>
      </c>
      <c r="P23" s="40">
        <f t="shared" si="4"/>
        <v>0</v>
      </c>
      <c r="Q23" s="43">
        <f t="shared" si="4"/>
        <v>0</v>
      </c>
      <c r="R23" s="38">
        <f t="shared" si="4"/>
        <v>0</v>
      </c>
      <c r="S23" s="39">
        <f t="shared" si="4"/>
        <v>0</v>
      </c>
      <c r="T23" s="40">
        <f t="shared" si="4"/>
        <v>0</v>
      </c>
      <c r="U23" s="43">
        <f t="shared" si="4"/>
        <v>0</v>
      </c>
      <c r="V23" s="58">
        <f t="shared" si="4"/>
        <v>0</v>
      </c>
      <c r="W23" s="59">
        <f t="shared" si="4"/>
        <v>0</v>
      </c>
      <c r="X23" s="60">
        <f t="shared" si="4"/>
        <v>0</v>
      </c>
    </row>
    <row r="24" spans="1:24" s="2" customFormat="1" ht="15" hidden="1" customHeight="1" thickBot="1" x14ac:dyDescent="0.25">
      <c r="A24" s="61" t="s">
        <v>12</v>
      </c>
      <c r="B24" s="62"/>
      <c r="C24" s="62"/>
      <c r="D24" s="63">
        <f>SUM(D23,D20)</f>
        <v>0</v>
      </c>
      <c r="E24" s="64">
        <f t="shared" ref="E24:W24" si="5">SUM(E23,E20)</f>
        <v>0</v>
      </c>
      <c r="F24" s="63">
        <f t="shared" si="5"/>
        <v>0</v>
      </c>
      <c r="G24" s="64">
        <f t="shared" si="5"/>
        <v>0</v>
      </c>
      <c r="H24" s="65">
        <f t="shared" si="5"/>
        <v>0</v>
      </c>
      <c r="I24" s="64">
        <f t="shared" si="5"/>
        <v>0</v>
      </c>
      <c r="J24" s="63">
        <f t="shared" si="5"/>
        <v>0</v>
      </c>
      <c r="K24" s="64">
        <f t="shared" si="5"/>
        <v>0</v>
      </c>
      <c r="L24" s="65">
        <f t="shared" si="5"/>
        <v>0</v>
      </c>
      <c r="M24" s="64">
        <f t="shared" si="5"/>
        <v>0</v>
      </c>
      <c r="N24" s="63">
        <f t="shared" si="5"/>
        <v>0</v>
      </c>
      <c r="O24" s="64">
        <f t="shared" si="5"/>
        <v>0</v>
      </c>
      <c r="P24" s="63">
        <f t="shared" si="5"/>
        <v>0</v>
      </c>
      <c r="Q24" s="64">
        <f t="shared" si="5"/>
        <v>0</v>
      </c>
      <c r="R24" s="65">
        <f t="shared" si="5"/>
        <v>0</v>
      </c>
      <c r="S24" s="64">
        <f t="shared" si="5"/>
        <v>0</v>
      </c>
      <c r="T24" s="63">
        <f t="shared" si="5"/>
        <v>0</v>
      </c>
      <c r="U24" s="64">
        <f t="shared" si="5"/>
        <v>0</v>
      </c>
      <c r="V24" s="63">
        <f t="shared" si="5"/>
        <v>0</v>
      </c>
      <c r="W24" s="64">
        <f t="shared" si="5"/>
        <v>0</v>
      </c>
      <c r="X24" s="64">
        <f>SUM(X23,X20)</f>
        <v>0</v>
      </c>
    </row>
    <row r="25" spans="1:24" s="2" customFormat="1" ht="13.5" hidden="1" thickBot="1" x14ac:dyDescent="0.25">
      <c r="A25" s="66"/>
      <c r="B25" s="67"/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</row>
    <row r="26" spans="1:24" ht="13.5" hidden="1" thickBot="1" x14ac:dyDescent="0.25"/>
    <row r="27" spans="1:24" s="2" customFormat="1" ht="15" customHeight="1" x14ac:dyDescent="0.2">
      <c r="A27" s="7" t="s">
        <v>25</v>
      </c>
      <c r="B27" s="8"/>
      <c r="C27" s="8"/>
      <c r="D27" s="9" t="s">
        <v>3</v>
      </c>
      <c r="E27" s="9"/>
      <c r="F27" s="9" t="s">
        <v>4</v>
      </c>
      <c r="G27" s="9"/>
      <c r="H27" s="9" t="s">
        <v>5</v>
      </c>
      <c r="I27" s="9"/>
      <c r="J27" s="9" t="s">
        <v>6</v>
      </c>
      <c r="K27" s="9"/>
      <c r="L27" s="9" t="s">
        <v>7</v>
      </c>
      <c r="M27" s="9"/>
      <c r="N27" s="9" t="s">
        <v>8</v>
      </c>
      <c r="O27" s="9"/>
      <c r="P27" s="9" t="s">
        <v>9</v>
      </c>
      <c r="Q27" s="9"/>
      <c r="R27" s="9" t="s">
        <v>10</v>
      </c>
      <c r="S27" s="9"/>
      <c r="T27" s="9" t="s">
        <v>11</v>
      </c>
      <c r="U27" s="9"/>
      <c r="V27" s="9" t="s">
        <v>12</v>
      </c>
      <c r="W27" s="9"/>
      <c r="X27" s="10" t="s">
        <v>13</v>
      </c>
    </row>
    <row r="28" spans="1:24" s="2" customFormat="1" ht="13.5" customHeight="1" thickBot="1" x14ac:dyDescent="0.25">
      <c r="A28" s="11" t="s">
        <v>14</v>
      </c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1:24" s="2" customFormat="1" ht="16.5" customHeight="1" thickBot="1" x14ac:dyDescent="0.25">
      <c r="A29" s="15" t="s">
        <v>26</v>
      </c>
      <c r="B29" s="16"/>
      <c r="C29" s="17"/>
      <c r="D29" s="18" t="s">
        <v>16</v>
      </c>
      <c r="E29" s="19" t="s">
        <v>17</v>
      </c>
      <c r="F29" s="18" t="s">
        <v>16</v>
      </c>
      <c r="G29" s="19" t="s">
        <v>17</v>
      </c>
      <c r="H29" s="18" t="s">
        <v>16</v>
      </c>
      <c r="I29" s="19" t="s">
        <v>17</v>
      </c>
      <c r="J29" s="18" t="s">
        <v>16</v>
      </c>
      <c r="K29" s="19" t="s">
        <v>17</v>
      </c>
      <c r="L29" s="20" t="s">
        <v>16</v>
      </c>
      <c r="M29" s="19" t="s">
        <v>17</v>
      </c>
      <c r="N29" s="18" t="s">
        <v>16</v>
      </c>
      <c r="O29" s="19" t="s">
        <v>17</v>
      </c>
      <c r="P29" s="18" t="s">
        <v>16</v>
      </c>
      <c r="Q29" s="19" t="s">
        <v>17</v>
      </c>
      <c r="R29" s="18" t="s">
        <v>16</v>
      </c>
      <c r="S29" s="19" t="s">
        <v>17</v>
      </c>
      <c r="T29" s="18" t="s">
        <v>16</v>
      </c>
      <c r="U29" s="21" t="s">
        <v>17</v>
      </c>
      <c r="V29" s="18" t="s">
        <v>16</v>
      </c>
      <c r="W29" s="19" t="s">
        <v>17</v>
      </c>
      <c r="X29" s="22"/>
    </row>
    <row r="30" spans="1:24" s="2" customFormat="1" ht="27" customHeight="1" x14ac:dyDescent="0.2">
      <c r="A30" s="23" t="s">
        <v>18</v>
      </c>
      <c r="B30" s="24" t="s">
        <v>19</v>
      </c>
      <c r="C30" s="25" t="s">
        <v>20</v>
      </c>
      <c r="D30" s="26">
        <v>0</v>
      </c>
      <c r="E30" s="27">
        <v>0</v>
      </c>
      <c r="F30" s="26">
        <v>0</v>
      </c>
      <c r="G30" s="27">
        <v>0</v>
      </c>
      <c r="H30" s="28">
        <v>0</v>
      </c>
      <c r="I30" s="27">
        <v>0</v>
      </c>
      <c r="J30" s="26">
        <v>0</v>
      </c>
      <c r="K30" s="27">
        <v>0</v>
      </c>
      <c r="L30" s="28">
        <v>0</v>
      </c>
      <c r="M30" s="27">
        <v>0</v>
      </c>
      <c r="N30" s="26">
        <v>0</v>
      </c>
      <c r="O30" s="27">
        <v>0</v>
      </c>
      <c r="P30" s="26">
        <v>0</v>
      </c>
      <c r="Q30" s="27">
        <v>0</v>
      </c>
      <c r="R30" s="28">
        <v>0</v>
      </c>
      <c r="S30" s="27">
        <v>0</v>
      </c>
      <c r="T30" s="26">
        <v>0</v>
      </c>
      <c r="U30" s="27">
        <v>0</v>
      </c>
      <c r="V30" s="26">
        <f>SUM(R30,P30,N30,L30,J30,H30,F30,D30, T30)</f>
        <v>0</v>
      </c>
      <c r="W30" s="27">
        <f>SUM(S30,Q30,O30,M30,K30,I30,G30,E30,U30)</f>
        <v>0</v>
      </c>
      <c r="X30" s="27">
        <f>SUM(V30:W30)</f>
        <v>0</v>
      </c>
    </row>
    <row r="31" spans="1:24" s="2" customFormat="1" ht="27" customHeight="1" x14ac:dyDescent="0.2">
      <c r="A31" s="29"/>
      <c r="B31" s="30"/>
      <c r="C31" s="31" t="s">
        <v>21</v>
      </c>
      <c r="D31" s="32">
        <v>0</v>
      </c>
      <c r="E31" s="33">
        <v>0</v>
      </c>
      <c r="F31" s="32">
        <v>0</v>
      </c>
      <c r="G31" s="33">
        <v>0</v>
      </c>
      <c r="H31" s="34">
        <v>0</v>
      </c>
      <c r="I31" s="33">
        <v>0</v>
      </c>
      <c r="J31" s="32">
        <v>0</v>
      </c>
      <c r="K31" s="33">
        <v>0</v>
      </c>
      <c r="L31" s="34">
        <v>0</v>
      </c>
      <c r="M31" s="33">
        <v>0</v>
      </c>
      <c r="N31" s="32">
        <v>0</v>
      </c>
      <c r="O31" s="33">
        <v>0</v>
      </c>
      <c r="P31" s="32">
        <v>0</v>
      </c>
      <c r="Q31" s="33">
        <v>0</v>
      </c>
      <c r="R31" s="34">
        <v>0</v>
      </c>
      <c r="S31" s="33">
        <v>0</v>
      </c>
      <c r="T31" s="32">
        <v>0</v>
      </c>
      <c r="U31" s="33">
        <v>0</v>
      </c>
      <c r="V31" s="35">
        <f>SUM(R31,P31,N31,L31,J31,H31,F31,D31, T31)</f>
        <v>0</v>
      </c>
      <c r="W31" s="33">
        <f>SUM(S31,Q31,O31,M31,K31,I31,G31,E31,U31)</f>
        <v>0</v>
      </c>
      <c r="X31" s="33">
        <f>SUM(V31:W31)</f>
        <v>0</v>
      </c>
    </row>
    <row r="32" spans="1:24" s="2" customFormat="1" ht="15" customHeight="1" thickBot="1" x14ac:dyDescent="0.25">
      <c r="A32" s="29"/>
      <c r="B32" s="36"/>
      <c r="C32" s="37" t="s">
        <v>22</v>
      </c>
      <c r="D32" s="38">
        <f t="shared" ref="D32:X32" si="6">SUM(D30:D31)</f>
        <v>0</v>
      </c>
      <c r="E32" s="39">
        <f t="shared" si="6"/>
        <v>0</v>
      </c>
      <c r="F32" s="40">
        <f t="shared" si="6"/>
        <v>0</v>
      </c>
      <c r="G32" s="41">
        <f t="shared" si="6"/>
        <v>0</v>
      </c>
      <c r="H32" s="42">
        <f t="shared" si="6"/>
        <v>0</v>
      </c>
      <c r="I32" s="39">
        <f t="shared" si="6"/>
        <v>0</v>
      </c>
      <c r="J32" s="40">
        <f t="shared" si="6"/>
        <v>0</v>
      </c>
      <c r="K32" s="43">
        <f t="shared" si="6"/>
        <v>0</v>
      </c>
      <c r="L32" s="44">
        <f t="shared" si="6"/>
        <v>0</v>
      </c>
      <c r="M32" s="45">
        <f t="shared" si="6"/>
        <v>0</v>
      </c>
      <c r="N32" s="38">
        <f t="shared" si="6"/>
        <v>0</v>
      </c>
      <c r="O32" s="45">
        <f t="shared" si="6"/>
        <v>0</v>
      </c>
      <c r="P32" s="40">
        <f t="shared" si="6"/>
        <v>0</v>
      </c>
      <c r="Q32" s="43">
        <f t="shared" si="6"/>
        <v>0</v>
      </c>
      <c r="R32" s="38">
        <f t="shared" si="6"/>
        <v>0</v>
      </c>
      <c r="S32" s="39">
        <f t="shared" si="6"/>
        <v>0</v>
      </c>
      <c r="T32" s="40">
        <f t="shared" si="6"/>
        <v>0</v>
      </c>
      <c r="U32" s="43">
        <f t="shared" si="6"/>
        <v>0</v>
      </c>
      <c r="V32" s="46">
        <f t="shared" si="6"/>
        <v>0</v>
      </c>
      <c r="W32" s="47">
        <f t="shared" si="6"/>
        <v>0</v>
      </c>
      <c r="X32" s="48">
        <f t="shared" si="6"/>
        <v>0</v>
      </c>
    </row>
    <row r="33" spans="1:24" s="2" customFormat="1" ht="27" customHeight="1" x14ac:dyDescent="0.2">
      <c r="A33" s="29"/>
      <c r="B33" s="49" t="s">
        <v>23</v>
      </c>
      <c r="C33" s="25" t="s">
        <v>20</v>
      </c>
      <c r="D33" s="26">
        <v>0</v>
      </c>
      <c r="E33" s="27">
        <v>1</v>
      </c>
      <c r="F33" s="26">
        <v>0</v>
      </c>
      <c r="G33" s="27">
        <v>0</v>
      </c>
      <c r="H33" s="28">
        <v>0</v>
      </c>
      <c r="I33" s="27">
        <v>0</v>
      </c>
      <c r="J33" s="26">
        <v>0</v>
      </c>
      <c r="K33" s="27">
        <v>0</v>
      </c>
      <c r="L33" s="28">
        <v>0</v>
      </c>
      <c r="M33" s="27">
        <v>0</v>
      </c>
      <c r="N33" s="26">
        <v>0</v>
      </c>
      <c r="O33" s="27">
        <v>1</v>
      </c>
      <c r="P33" s="26">
        <v>0</v>
      </c>
      <c r="Q33" s="27">
        <v>0</v>
      </c>
      <c r="R33" s="28">
        <v>0</v>
      </c>
      <c r="S33" s="27">
        <v>0</v>
      </c>
      <c r="T33" s="26">
        <v>0</v>
      </c>
      <c r="U33" s="27">
        <v>0</v>
      </c>
      <c r="V33" s="26">
        <f>SUM(R33,P33,N33,L33,J33,H33,F33,D33, T33)</f>
        <v>0</v>
      </c>
      <c r="W33" s="27">
        <f>SUM(S33,Q33,O33,M33,K33,I33,G33,E33,U33)</f>
        <v>2</v>
      </c>
      <c r="X33" s="27">
        <f>SUM(V33:W33)</f>
        <v>2</v>
      </c>
    </row>
    <row r="34" spans="1:24" s="2" customFormat="1" ht="27" customHeight="1" x14ac:dyDescent="0.2">
      <c r="A34" s="29"/>
      <c r="B34" s="50"/>
      <c r="C34" s="51" t="s">
        <v>21</v>
      </c>
      <c r="D34" s="52">
        <v>0</v>
      </c>
      <c r="E34" s="53">
        <v>0</v>
      </c>
      <c r="F34" s="52">
        <v>0</v>
      </c>
      <c r="G34" s="53">
        <v>0</v>
      </c>
      <c r="H34" s="54">
        <v>0</v>
      </c>
      <c r="I34" s="53">
        <v>0</v>
      </c>
      <c r="J34" s="52">
        <v>0</v>
      </c>
      <c r="K34" s="53">
        <v>0</v>
      </c>
      <c r="L34" s="54">
        <v>0</v>
      </c>
      <c r="M34" s="53">
        <v>0</v>
      </c>
      <c r="N34" s="52">
        <v>0</v>
      </c>
      <c r="O34" s="53">
        <v>0</v>
      </c>
      <c r="P34" s="52">
        <v>0</v>
      </c>
      <c r="Q34" s="53">
        <v>0</v>
      </c>
      <c r="R34" s="54">
        <v>0</v>
      </c>
      <c r="S34" s="53">
        <v>0</v>
      </c>
      <c r="T34" s="52">
        <v>0</v>
      </c>
      <c r="U34" s="53">
        <v>0</v>
      </c>
      <c r="V34" s="32">
        <f>SUM(R34,P34,N34,L34,J34,H34,F34,D34, T34)</f>
        <v>0</v>
      </c>
      <c r="W34" s="33">
        <f>SUM(S34,Q34,O34,M34,K34,I34,G34,E34,U34)</f>
        <v>0</v>
      </c>
      <c r="X34" s="33">
        <f>SUM(V34:W34)</f>
        <v>0</v>
      </c>
    </row>
    <row r="35" spans="1:24" s="2" customFormat="1" ht="15" customHeight="1" thickBot="1" x14ac:dyDescent="0.25">
      <c r="A35" s="55"/>
      <c r="B35" s="56"/>
      <c r="C35" s="57" t="s">
        <v>24</v>
      </c>
      <c r="D35" s="38">
        <f t="shared" ref="D35:X35" si="7">SUM(D33:D34)</f>
        <v>0</v>
      </c>
      <c r="E35" s="39">
        <f t="shared" si="7"/>
        <v>1</v>
      </c>
      <c r="F35" s="40">
        <f t="shared" si="7"/>
        <v>0</v>
      </c>
      <c r="G35" s="41">
        <f t="shared" si="7"/>
        <v>0</v>
      </c>
      <c r="H35" s="42">
        <f t="shared" si="7"/>
        <v>0</v>
      </c>
      <c r="I35" s="39">
        <f t="shared" si="7"/>
        <v>0</v>
      </c>
      <c r="J35" s="40">
        <f t="shared" si="7"/>
        <v>0</v>
      </c>
      <c r="K35" s="43">
        <f t="shared" si="7"/>
        <v>0</v>
      </c>
      <c r="L35" s="44">
        <f t="shared" si="7"/>
        <v>0</v>
      </c>
      <c r="M35" s="45">
        <f t="shared" si="7"/>
        <v>0</v>
      </c>
      <c r="N35" s="38">
        <f t="shared" si="7"/>
        <v>0</v>
      </c>
      <c r="O35" s="45">
        <f t="shared" si="7"/>
        <v>1</v>
      </c>
      <c r="P35" s="40">
        <f t="shared" si="7"/>
        <v>0</v>
      </c>
      <c r="Q35" s="43">
        <f t="shared" si="7"/>
        <v>0</v>
      </c>
      <c r="R35" s="38">
        <f t="shared" si="7"/>
        <v>0</v>
      </c>
      <c r="S35" s="39">
        <f t="shared" si="7"/>
        <v>0</v>
      </c>
      <c r="T35" s="40">
        <f t="shared" si="7"/>
        <v>0</v>
      </c>
      <c r="U35" s="43">
        <f t="shared" si="7"/>
        <v>0</v>
      </c>
      <c r="V35" s="58">
        <f t="shared" si="7"/>
        <v>0</v>
      </c>
      <c r="W35" s="59">
        <f t="shared" si="7"/>
        <v>2</v>
      </c>
      <c r="X35" s="60">
        <f t="shared" si="7"/>
        <v>2</v>
      </c>
    </row>
    <row r="36" spans="1:24" s="2" customFormat="1" ht="15" customHeight="1" thickBot="1" x14ac:dyDescent="0.25">
      <c r="A36" s="61" t="s">
        <v>12</v>
      </c>
      <c r="B36" s="62"/>
      <c r="C36" s="62"/>
      <c r="D36" s="63">
        <f>SUM(D35,D32)</f>
        <v>0</v>
      </c>
      <c r="E36" s="64">
        <f t="shared" ref="E36:W36" si="8">SUM(E35,E32)</f>
        <v>1</v>
      </c>
      <c r="F36" s="63">
        <f t="shared" si="8"/>
        <v>0</v>
      </c>
      <c r="G36" s="64">
        <f t="shared" si="8"/>
        <v>0</v>
      </c>
      <c r="H36" s="65">
        <f t="shared" si="8"/>
        <v>0</v>
      </c>
      <c r="I36" s="64">
        <f t="shared" si="8"/>
        <v>0</v>
      </c>
      <c r="J36" s="63">
        <f t="shared" si="8"/>
        <v>0</v>
      </c>
      <c r="K36" s="64">
        <f t="shared" si="8"/>
        <v>0</v>
      </c>
      <c r="L36" s="65">
        <f t="shared" si="8"/>
        <v>0</v>
      </c>
      <c r="M36" s="64">
        <f t="shared" si="8"/>
        <v>0</v>
      </c>
      <c r="N36" s="63">
        <f t="shared" si="8"/>
        <v>0</v>
      </c>
      <c r="O36" s="64">
        <f t="shared" si="8"/>
        <v>1</v>
      </c>
      <c r="P36" s="63">
        <f t="shared" si="8"/>
        <v>0</v>
      </c>
      <c r="Q36" s="64">
        <f t="shared" si="8"/>
        <v>0</v>
      </c>
      <c r="R36" s="65">
        <f t="shared" si="8"/>
        <v>0</v>
      </c>
      <c r="S36" s="64">
        <f t="shared" si="8"/>
        <v>0</v>
      </c>
      <c r="T36" s="63">
        <f t="shared" si="8"/>
        <v>0</v>
      </c>
      <c r="U36" s="64">
        <f t="shared" si="8"/>
        <v>0</v>
      </c>
      <c r="V36" s="63">
        <f t="shared" si="8"/>
        <v>0</v>
      </c>
      <c r="W36" s="64">
        <f t="shared" si="8"/>
        <v>2</v>
      </c>
      <c r="X36" s="64">
        <f>SUM(X35,X32)</f>
        <v>2</v>
      </c>
    </row>
    <row r="37" spans="1:24" s="2" customFormat="1" x14ac:dyDescent="0.2">
      <c r="A37" s="66"/>
      <c r="B37" s="67"/>
      <c r="C37" s="68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</row>
    <row r="39" spans="1:24" ht="15.75" customHeight="1" thickBot="1" x14ac:dyDescent="0.25">
      <c r="A39" s="71" t="s">
        <v>27</v>
      </c>
      <c r="B39" s="71"/>
      <c r="C39" s="71"/>
      <c r="D39" s="72">
        <f t="shared" ref="D39:W39" si="9">SUM(D12,D36)</f>
        <v>0</v>
      </c>
      <c r="E39" s="72">
        <f t="shared" si="9"/>
        <v>1</v>
      </c>
      <c r="F39" s="72">
        <f t="shared" si="9"/>
        <v>0</v>
      </c>
      <c r="G39" s="72">
        <f t="shared" si="9"/>
        <v>0</v>
      </c>
      <c r="H39" s="72">
        <f t="shared" si="9"/>
        <v>0</v>
      </c>
      <c r="I39" s="72">
        <f t="shared" si="9"/>
        <v>0</v>
      </c>
      <c r="J39" s="72">
        <f t="shared" si="9"/>
        <v>0</v>
      </c>
      <c r="K39" s="72">
        <f t="shared" si="9"/>
        <v>0</v>
      </c>
      <c r="L39" s="72">
        <f t="shared" si="9"/>
        <v>0</v>
      </c>
      <c r="M39" s="72">
        <f t="shared" si="9"/>
        <v>0</v>
      </c>
      <c r="N39" s="72">
        <f t="shared" si="9"/>
        <v>0</v>
      </c>
      <c r="O39" s="72">
        <f t="shared" si="9"/>
        <v>2</v>
      </c>
      <c r="P39" s="72">
        <f t="shared" si="9"/>
        <v>0</v>
      </c>
      <c r="Q39" s="72">
        <f t="shared" si="9"/>
        <v>0</v>
      </c>
      <c r="R39" s="72">
        <f t="shared" si="9"/>
        <v>0</v>
      </c>
      <c r="S39" s="72">
        <f t="shared" si="9"/>
        <v>0</v>
      </c>
      <c r="T39" s="72">
        <f t="shared" si="9"/>
        <v>0</v>
      </c>
      <c r="U39" s="72">
        <f t="shared" si="9"/>
        <v>0</v>
      </c>
      <c r="V39" s="72">
        <f t="shared" si="9"/>
        <v>0</v>
      </c>
      <c r="W39" s="72">
        <f t="shared" si="9"/>
        <v>3</v>
      </c>
      <c r="X39" s="73">
        <f>SUM(X12,X36)</f>
        <v>3</v>
      </c>
    </row>
    <row r="41" spans="1:24" ht="13.5" thickBot="1" x14ac:dyDescent="0.25"/>
    <row r="42" spans="1:24" s="2" customFormat="1" ht="24" customHeight="1" thickBot="1" x14ac:dyDescent="0.25">
      <c r="A42" s="3" t="s">
        <v>28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" customFormat="1" ht="15" customHeight="1" x14ac:dyDescent="0.2">
      <c r="A43" s="7" t="s">
        <v>29</v>
      </c>
      <c r="B43" s="8"/>
      <c r="C43" s="8"/>
      <c r="D43" s="9" t="s">
        <v>3</v>
      </c>
      <c r="E43" s="9"/>
      <c r="F43" s="9" t="s">
        <v>4</v>
      </c>
      <c r="G43" s="9"/>
      <c r="H43" s="9" t="s">
        <v>5</v>
      </c>
      <c r="I43" s="9"/>
      <c r="J43" s="9" t="s">
        <v>6</v>
      </c>
      <c r="K43" s="9"/>
      <c r="L43" s="9" t="s">
        <v>7</v>
      </c>
      <c r="M43" s="9"/>
      <c r="N43" s="9" t="s">
        <v>8</v>
      </c>
      <c r="O43" s="9"/>
      <c r="P43" s="9" t="s">
        <v>9</v>
      </c>
      <c r="Q43" s="9"/>
      <c r="R43" s="9" t="s">
        <v>10</v>
      </c>
      <c r="S43" s="9"/>
      <c r="T43" s="9" t="s">
        <v>11</v>
      </c>
      <c r="U43" s="9"/>
      <c r="V43" s="9" t="s">
        <v>12</v>
      </c>
      <c r="W43" s="9"/>
      <c r="X43" s="10" t="s">
        <v>13</v>
      </c>
    </row>
    <row r="44" spans="1:24" s="2" customFormat="1" ht="13.5" customHeight="1" thickBot="1" x14ac:dyDescent="0.25">
      <c r="A44" s="11" t="s">
        <v>14</v>
      </c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1:24" s="2" customFormat="1" ht="16.5" customHeight="1" thickBot="1" x14ac:dyDescent="0.25">
      <c r="A45" s="15" t="s">
        <v>30</v>
      </c>
      <c r="B45" s="16"/>
      <c r="C45" s="17"/>
      <c r="D45" s="18" t="s">
        <v>16</v>
      </c>
      <c r="E45" s="19" t="s">
        <v>17</v>
      </c>
      <c r="F45" s="18" t="s">
        <v>16</v>
      </c>
      <c r="G45" s="19" t="s">
        <v>17</v>
      </c>
      <c r="H45" s="18" t="s">
        <v>16</v>
      </c>
      <c r="I45" s="19" t="s">
        <v>17</v>
      </c>
      <c r="J45" s="18" t="s">
        <v>16</v>
      </c>
      <c r="K45" s="19" t="s">
        <v>17</v>
      </c>
      <c r="L45" s="20" t="s">
        <v>16</v>
      </c>
      <c r="M45" s="19" t="s">
        <v>17</v>
      </c>
      <c r="N45" s="18" t="s">
        <v>16</v>
      </c>
      <c r="O45" s="19" t="s">
        <v>17</v>
      </c>
      <c r="P45" s="18" t="s">
        <v>16</v>
      </c>
      <c r="Q45" s="19" t="s">
        <v>17</v>
      </c>
      <c r="R45" s="18" t="s">
        <v>16</v>
      </c>
      <c r="S45" s="19" t="s">
        <v>17</v>
      </c>
      <c r="T45" s="18" t="s">
        <v>16</v>
      </c>
      <c r="U45" s="21" t="s">
        <v>17</v>
      </c>
      <c r="V45" s="18" t="s">
        <v>16</v>
      </c>
      <c r="W45" s="19" t="s">
        <v>17</v>
      </c>
      <c r="X45" s="22"/>
    </row>
    <row r="46" spans="1:24" s="2" customFormat="1" ht="27" customHeight="1" x14ac:dyDescent="0.2">
      <c r="A46" s="74" t="s">
        <v>31</v>
      </c>
      <c r="B46" s="24" t="s">
        <v>19</v>
      </c>
      <c r="C46" s="25" t="s">
        <v>20</v>
      </c>
      <c r="D46" s="26">
        <v>4</v>
      </c>
      <c r="E46" s="27">
        <v>1</v>
      </c>
      <c r="F46" s="26">
        <v>0</v>
      </c>
      <c r="G46" s="27">
        <v>0</v>
      </c>
      <c r="H46" s="28">
        <v>0</v>
      </c>
      <c r="I46" s="27">
        <v>1</v>
      </c>
      <c r="J46" s="26">
        <v>0</v>
      </c>
      <c r="K46" s="27">
        <v>0</v>
      </c>
      <c r="L46" s="28">
        <v>2</v>
      </c>
      <c r="M46" s="27">
        <v>0</v>
      </c>
      <c r="N46" s="26">
        <v>0</v>
      </c>
      <c r="O46" s="27">
        <v>0</v>
      </c>
      <c r="P46" s="26">
        <v>0</v>
      </c>
      <c r="Q46" s="27">
        <v>1</v>
      </c>
      <c r="R46" s="28">
        <v>3</v>
      </c>
      <c r="S46" s="27">
        <v>1</v>
      </c>
      <c r="T46" s="26">
        <v>0</v>
      </c>
      <c r="U46" s="27">
        <v>0</v>
      </c>
      <c r="V46" s="26">
        <f>SUM(R46,P46,N46,L46,J46,H46,F46,D46, T46)</f>
        <v>9</v>
      </c>
      <c r="W46" s="27">
        <f>SUM(S46,Q46,O46,M46,K46,I46,G46,E46,U46)</f>
        <v>4</v>
      </c>
      <c r="X46" s="27">
        <f>SUM(V46:W46)</f>
        <v>13</v>
      </c>
    </row>
    <row r="47" spans="1:24" s="2" customFormat="1" ht="27" customHeight="1" x14ac:dyDescent="0.2">
      <c r="A47" s="75"/>
      <c r="B47" s="30"/>
      <c r="C47" s="31" t="s">
        <v>21</v>
      </c>
      <c r="D47" s="32">
        <v>4</v>
      </c>
      <c r="E47" s="33">
        <v>2</v>
      </c>
      <c r="F47" s="32">
        <v>0</v>
      </c>
      <c r="G47" s="33">
        <v>0</v>
      </c>
      <c r="H47" s="34">
        <v>0</v>
      </c>
      <c r="I47" s="33">
        <v>0</v>
      </c>
      <c r="J47" s="32">
        <v>0</v>
      </c>
      <c r="K47" s="33">
        <v>0</v>
      </c>
      <c r="L47" s="34">
        <v>7</v>
      </c>
      <c r="M47" s="33">
        <v>2</v>
      </c>
      <c r="N47" s="32">
        <v>0</v>
      </c>
      <c r="O47" s="33">
        <v>0</v>
      </c>
      <c r="P47" s="32">
        <v>3</v>
      </c>
      <c r="Q47" s="33">
        <v>1</v>
      </c>
      <c r="R47" s="34">
        <v>4</v>
      </c>
      <c r="S47" s="33">
        <v>4</v>
      </c>
      <c r="T47" s="32">
        <v>0</v>
      </c>
      <c r="U47" s="33">
        <v>0</v>
      </c>
      <c r="V47" s="35">
        <f>SUM(R47,P47,N47,L47,J47,H47,F47,D47, T47)</f>
        <v>18</v>
      </c>
      <c r="W47" s="33">
        <f>SUM(S47,Q47,O47,M47,K47,I47,G47,E47,U47)</f>
        <v>9</v>
      </c>
      <c r="X47" s="33">
        <f>SUM(V47:W47)</f>
        <v>27</v>
      </c>
    </row>
    <row r="48" spans="1:24" s="2" customFormat="1" ht="15" customHeight="1" thickBot="1" x14ac:dyDescent="0.25">
      <c r="A48" s="75"/>
      <c r="B48" s="36"/>
      <c r="C48" s="37" t="s">
        <v>22</v>
      </c>
      <c r="D48" s="38">
        <f t="shared" ref="D48:X48" si="10">SUM(D46:D47)</f>
        <v>8</v>
      </c>
      <c r="E48" s="39">
        <f t="shared" si="10"/>
        <v>3</v>
      </c>
      <c r="F48" s="40">
        <f t="shared" si="10"/>
        <v>0</v>
      </c>
      <c r="G48" s="41">
        <f t="shared" si="10"/>
        <v>0</v>
      </c>
      <c r="H48" s="42">
        <f t="shared" si="10"/>
        <v>0</v>
      </c>
      <c r="I48" s="39">
        <f t="shared" si="10"/>
        <v>1</v>
      </c>
      <c r="J48" s="40">
        <f t="shared" si="10"/>
        <v>0</v>
      </c>
      <c r="K48" s="43">
        <f t="shared" si="10"/>
        <v>0</v>
      </c>
      <c r="L48" s="44">
        <f t="shared" si="10"/>
        <v>9</v>
      </c>
      <c r="M48" s="45">
        <f t="shared" si="10"/>
        <v>2</v>
      </c>
      <c r="N48" s="38">
        <f t="shared" si="10"/>
        <v>0</v>
      </c>
      <c r="O48" s="45">
        <f t="shared" si="10"/>
        <v>0</v>
      </c>
      <c r="P48" s="40">
        <f t="shared" si="10"/>
        <v>3</v>
      </c>
      <c r="Q48" s="43">
        <f t="shared" si="10"/>
        <v>2</v>
      </c>
      <c r="R48" s="38">
        <f t="shared" si="10"/>
        <v>7</v>
      </c>
      <c r="S48" s="39">
        <f t="shared" si="10"/>
        <v>5</v>
      </c>
      <c r="T48" s="40">
        <f t="shared" si="10"/>
        <v>0</v>
      </c>
      <c r="U48" s="43">
        <f t="shared" si="10"/>
        <v>0</v>
      </c>
      <c r="V48" s="46">
        <f t="shared" si="10"/>
        <v>27</v>
      </c>
      <c r="W48" s="47">
        <f t="shared" si="10"/>
        <v>13</v>
      </c>
      <c r="X48" s="48">
        <f t="shared" si="10"/>
        <v>40</v>
      </c>
    </row>
    <row r="49" spans="1:24" s="2" customFormat="1" ht="27" customHeight="1" x14ac:dyDescent="0.2">
      <c r="A49" s="75"/>
      <c r="B49" s="49" t="s">
        <v>23</v>
      </c>
      <c r="C49" s="25" t="s">
        <v>20</v>
      </c>
      <c r="D49" s="26">
        <v>0</v>
      </c>
      <c r="E49" s="27">
        <v>0</v>
      </c>
      <c r="F49" s="26">
        <v>0</v>
      </c>
      <c r="G49" s="27">
        <v>0</v>
      </c>
      <c r="H49" s="28">
        <v>0</v>
      </c>
      <c r="I49" s="27">
        <v>0</v>
      </c>
      <c r="J49" s="26">
        <v>0</v>
      </c>
      <c r="K49" s="27">
        <v>0</v>
      </c>
      <c r="L49" s="28">
        <v>0</v>
      </c>
      <c r="M49" s="27">
        <v>0</v>
      </c>
      <c r="N49" s="26">
        <v>0</v>
      </c>
      <c r="O49" s="27">
        <v>0</v>
      </c>
      <c r="P49" s="26">
        <v>1</v>
      </c>
      <c r="Q49" s="27">
        <v>0</v>
      </c>
      <c r="R49" s="28">
        <v>0</v>
      </c>
      <c r="S49" s="27">
        <v>0</v>
      </c>
      <c r="T49" s="26">
        <v>0</v>
      </c>
      <c r="U49" s="27">
        <v>0</v>
      </c>
      <c r="V49" s="26">
        <f>SUM(R49,P49,N49,L49,J49,H49,F49,D49, T49)</f>
        <v>1</v>
      </c>
      <c r="W49" s="27">
        <f>SUM(S49,Q49,O49,M49,K49,I49,G49,E49,U49)</f>
        <v>0</v>
      </c>
      <c r="X49" s="27">
        <f>SUM(V49:W49)</f>
        <v>1</v>
      </c>
    </row>
    <row r="50" spans="1:24" s="2" customFormat="1" ht="27" customHeight="1" x14ac:dyDescent="0.2">
      <c r="A50" s="75"/>
      <c r="B50" s="50"/>
      <c r="C50" s="51" t="s">
        <v>21</v>
      </c>
      <c r="D50" s="52">
        <v>0</v>
      </c>
      <c r="E50" s="53">
        <v>0</v>
      </c>
      <c r="F50" s="52">
        <v>0</v>
      </c>
      <c r="G50" s="53">
        <v>0</v>
      </c>
      <c r="H50" s="54">
        <v>0</v>
      </c>
      <c r="I50" s="53">
        <v>0</v>
      </c>
      <c r="J50" s="52">
        <v>0</v>
      </c>
      <c r="K50" s="53">
        <v>0</v>
      </c>
      <c r="L50" s="54">
        <v>3</v>
      </c>
      <c r="M50" s="53">
        <v>1</v>
      </c>
      <c r="N50" s="52">
        <v>0</v>
      </c>
      <c r="O50" s="53">
        <v>0</v>
      </c>
      <c r="P50" s="52">
        <v>0</v>
      </c>
      <c r="Q50" s="53">
        <v>0</v>
      </c>
      <c r="R50" s="54">
        <v>0</v>
      </c>
      <c r="S50" s="53">
        <v>0</v>
      </c>
      <c r="T50" s="52">
        <v>0</v>
      </c>
      <c r="U50" s="53">
        <v>0</v>
      </c>
      <c r="V50" s="32">
        <f>SUM(R50,P50,N50,L50,J50,H50,F50,D50, T50)</f>
        <v>3</v>
      </c>
      <c r="W50" s="33">
        <f>SUM(S50,Q50,O50,M50,K50,I50,G50,E50,U50)</f>
        <v>1</v>
      </c>
      <c r="X50" s="33">
        <f>SUM(V50:W50)</f>
        <v>4</v>
      </c>
    </row>
    <row r="51" spans="1:24" s="2" customFormat="1" ht="15" customHeight="1" thickBot="1" x14ac:dyDescent="0.25">
      <c r="A51" s="76"/>
      <c r="B51" s="56"/>
      <c r="C51" s="57" t="s">
        <v>24</v>
      </c>
      <c r="D51" s="38">
        <f t="shared" ref="D51:X51" si="11">SUM(D49:D50)</f>
        <v>0</v>
      </c>
      <c r="E51" s="39">
        <f t="shared" si="11"/>
        <v>0</v>
      </c>
      <c r="F51" s="40">
        <f t="shared" si="11"/>
        <v>0</v>
      </c>
      <c r="G51" s="41">
        <f t="shared" si="11"/>
        <v>0</v>
      </c>
      <c r="H51" s="42">
        <f t="shared" si="11"/>
        <v>0</v>
      </c>
      <c r="I51" s="39">
        <f t="shared" si="11"/>
        <v>0</v>
      </c>
      <c r="J51" s="40">
        <f t="shared" si="11"/>
        <v>0</v>
      </c>
      <c r="K51" s="43">
        <f t="shared" si="11"/>
        <v>0</v>
      </c>
      <c r="L51" s="44">
        <f t="shared" si="11"/>
        <v>3</v>
      </c>
      <c r="M51" s="45">
        <f t="shared" si="11"/>
        <v>1</v>
      </c>
      <c r="N51" s="38">
        <f t="shared" si="11"/>
        <v>0</v>
      </c>
      <c r="O51" s="45">
        <f t="shared" si="11"/>
        <v>0</v>
      </c>
      <c r="P51" s="40">
        <f t="shared" si="11"/>
        <v>1</v>
      </c>
      <c r="Q51" s="43">
        <f t="shared" si="11"/>
        <v>0</v>
      </c>
      <c r="R51" s="38">
        <f t="shared" si="11"/>
        <v>0</v>
      </c>
      <c r="S51" s="39">
        <f t="shared" si="11"/>
        <v>0</v>
      </c>
      <c r="T51" s="40">
        <f t="shared" si="11"/>
        <v>0</v>
      </c>
      <c r="U51" s="43">
        <f t="shared" si="11"/>
        <v>0</v>
      </c>
      <c r="V51" s="58">
        <f t="shared" si="11"/>
        <v>4</v>
      </c>
      <c r="W51" s="59">
        <f t="shared" si="11"/>
        <v>1</v>
      </c>
      <c r="X51" s="60">
        <f t="shared" si="11"/>
        <v>5</v>
      </c>
    </row>
    <row r="52" spans="1:24" s="2" customFormat="1" ht="15" customHeight="1" thickBot="1" x14ac:dyDescent="0.25">
      <c r="A52" s="61" t="s">
        <v>12</v>
      </c>
      <c r="B52" s="62"/>
      <c r="C52" s="62"/>
      <c r="D52" s="63">
        <f>SUM(D51,D48)</f>
        <v>8</v>
      </c>
      <c r="E52" s="64">
        <f t="shared" ref="E52:W52" si="12">SUM(E51,E48)</f>
        <v>3</v>
      </c>
      <c r="F52" s="63">
        <f t="shared" si="12"/>
        <v>0</v>
      </c>
      <c r="G52" s="64">
        <f t="shared" si="12"/>
        <v>0</v>
      </c>
      <c r="H52" s="65">
        <f t="shared" si="12"/>
        <v>0</v>
      </c>
      <c r="I52" s="64">
        <f t="shared" si="12"/>
        <v>1</v>
      </c>
      <c r="J52" s="63">
        <f t="shared" si="12"/>
        <v>0</v>
      </c>
      <c r="K52" s="64">
        <f t="shared" si="12"/>
        <v>0</v>
      </c>
      <c r="L52" s="65">
        <f t="shared" si="12"/>
        <v>12</v>
      </c>
      <c r="M52" s="64">
        <f t="shared" si="12"/>
        <v>3</v>
      </c>
      <c r="N52" s="63">
        <f t="shared" si="12"/>
        <v>0</v>
      </c>
      <c r="O52" s="64">
        <f t="shared" si="12"/>
        <v>0</v>
      </c>
      <c r="P52" s="63">
        <f t="shared" si="12"/>
        <v>4</v>
      </c>
      <c r="Q52" s="64">
        <f t="shared" si="12"/>
        <v>2</v>
      </c>
      <c r="R52" s="65">
        <f t="shared" si="12"/>
        <v>7</v>
      </c>
      <c r="S52" s="64">
        <f t="shared" si="12"/>
        <v>5</v>
      </c>
      <c r="T52" s="63">
        <f t="shared" si="12"/>
        <v>0</v>
      </c>
      <c r="U52" s="64">
        <f t="shared" si="12"/>
        <v>0</v>
      </c>
      <c r="V52" s="63">
        <f t="shared" si="12"/>
        <v>31</v>
      </c>
      <c r="W52" s="64">
        <f t="shared" si="12"/>
        <v>14</v>
      </c>
      <c r="X52" s="64">
        <f>SUM(X51,X48)</f>
        <v>45</v>
      </c>
    </row>
    <row r="53" spans="1:24" s="2" customFormat="1" x14ac:dyDescent="0.2">
      <c r="A53" s="66"/>
      <c r="B53" s="67"/>
      <c r="C53" s="68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</row>
    <row r="54" spans="1:24" s="2" customFormat="1" ht="13.5" thickBot="1" x14ac:dyDescent="0.25">
      <c r="A54" s="66"/>
      <c r="B54" s="67"/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</row>
    <row r="55" spans="1:24" s="2" customFormat="1" ht="15" customHeight="1" x14ac:dyDescent="0.2">
      <c r="A55" s="7" t="s">
        <v>32</v>
      </c>
      <c r="B55" s="8"/>
      <c r="C55" s="8"/>
      <c r="D55" s="9" t="s">
        <v>3</v>
      </c>
      <c r="E55" s="9"/>
      <c r="F55" s="9" t="s">
        <v>4</v>
      </c>
      <c r="G55" s="9"/>
      <c r="H55" s="9" t="s">
        <v>5</v>
      </c>
      <c r="I55" s="9"/>
      <c r="J55" s="9" t="s">
        <v>6</v>
      </c>
      <c r="K55" s="9"/>
      <c r="L55" s="9" t="s">
        <v>7</v>
      </c>
      <c r="M55" s="9"/>
      <c r="N55" s="9" t="s">
        <v>8</v>
      </c>
      <c r="O55" s="9"/>
      <c r="P55" s="9" t="s">
        <v>9</v>
      </c>
      <c r="Q55" s="9"/>
      <c r="R55" s="9" t="s">
        <v>10</v>
      </c>
      <c r="S55" s="9"/>
      <c r="T55" s="9" t="s">
        <v>11</v>
      </c>
      <c r="U55" s="9"/>
      <c r="V55" s="9" t="s">
        <v>12</v>
      </c>
      <c r="W55" s="9"/>
      <c r="X55" s="10" t="s">
        <v>13</v>
      </c>
    </row>
    <row r="56" spans="1:24" s="2" customFormat="1" ht="13.5" customHeight="1" thickBot="1" x14ac:dyDescent="0.25">
      <c r="A56" s="11" t="s">
        <v>14</v>
      </c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</row>
    <row r="57" spans="1:24" s="2" customFormat="1" ht="16.5" customHeight="1" thickBot="1" x14ac:dyDescent="0.25">
      <c r="A57" s="15" t="s">
        <v>33</v>
      </c>
      <c r="B57" s="16"/>
      <c r="C57" s="17"/>
      <c r="D57" s="18" t="s">
        <v>16</v>
      </c>
      <c r="E57" s="19" t="s">
        <v>17</v>
      </c>
      <c r="F57" s="18" t="s">
        <v>16</v>
      </c>
      <c r="G57" s="19" t="s">
        <v>17</v>
      </c>
      <c r="H57" s="18" t="s">
        <v>16</v>
      </c>
      <c r="I57" s="19" t="s">
        <v>17</v>
      </c>
      <c r="J57" s="18" t="s">
        <v>16</v>
      </c>
      <c r="K57" s="19" t="s">
        <v>17</v>
      </c>
      <c r="L57" s="20" t="s">
        <v>16</v>
      </c>
      <c r="M57" s="19" t="s">
        <v>17</v>
      </c>
      <c r="N57" s="18" t="s">
        <v>16</v>
      </c>
      <c r="O57" s="19" t="s">
        <v>17</v>
      </c>
      <c r="P57" s="18" t="s">
        <v>16</v>
      </c>
      <c r="Q57" s="19" t="s">
        <v>17</v>
      </c>
      <c r="R57" s="18" t="s">
        <v>16</v>
      </c>
      <c r="S57" s="19" t="s">
        <v>17</v>
      </c>
      <c r="T57" s="18" t="s">
        <v>16</v>
      </c>
      <c r="U57" s="21" t="s">
        <v>17</v>
      </c>
      <c r="V57" s="18" t="s">
        <v>16</v>
      </c>
      <c r="W57" s="19" t="s">
        <v>17</v>
      </c>
      <c r="X57" s="22"/>
    </row>
    <row r="58" spans="1:24" ht="27" customHeight="1" x14ac:dyDescent="0.2">
      <c r="A58" s="77" t="s">
        <v>31</v>
      </c>
      <c r="B58" s="24" t="s">
        <v>19</v>
      </c>
      <c r="C58" s="25" t="s">
        <v>20</v>
      </c>
      <c r="D58" s="26">
        <v>0</v>
      </c>
      <c r="E58" s="27">
        <v>0</v>
      </c>
      <c r="F58" s="26">
        <v>0</v>
      </c>
      <c r="G58" s="27">
        <v>0</v>
      </c>
      <c r="H58" s="28">
        <v>0</v>
      </c>
      <c r="I58" s="27">
        <v>0</v>
      </c>
      <c r="J58" s="26">
        <v>0</v>
      </c>
      <c r="K58" s="27">
        <v>0</v>
      </c>
      <c r="L58" s="28">
        <v>0</v>
      </c>
      <c r="M58" s="27">
        <v>0</v>
      </c>
      <c r="N58" s="26">
        <v>0</v>
      </c>
      <c r="O58" s="27">
        <v>0</v>
      </c>
      <c r="P58" s="26">
        <v>0</v>
      </c>
      <c r="Q58" s="27">
        <v>0</v>
      </c>
      <c r="R58" s="28">
        <v>0</v>
      </c>
      <c r="S58" s="27">
        <v>0</v>
      </c>
      <c r="T58" s="26">
        <v>0</v>
      </c>
      <c r="U58" s="27">
        <v>0</v>
      </c>
      <c r="V58" s="26">
        <f>SUM(R58,P58,N58,L58,J58,H58,F58,D58, T58)</f>
        <v>0</v>
      </c>
      <c r="W58" s="27">
        <f>SUM(S58,Q58,O58,M58,K58,I58,G58,E58,U58)</f>
        <v>0</v>
      </c>
      <c r="X58" s="27">
        <f>SUM(V58:W58)</f>
        <v>0</v>
      </c>
    </row>
    <row r="59" spans="1:24" ht="27" customHeight="1" x14ac:dyDescent="0.2">
      <c r="A59" s="78"/>
      <c r="B59" s="30"/>
      <c r="C59" s="31" t="s">
        <v>21</v>
      </c>
      <c r="D59" s="32">
        <v>0</v>
      </c>
      <c r="E59" s="33">
        <v>0</v>
      </c>
      <c r="F59" s="32">
        <v>0</v>
      </c>
      <c r="G59" s="33">
        <v>0</v>
      </c>
      <c r="H59" s="34">
        <v>0</v>
      </c>
      <c r="I59" s="33">
        <v>0</v>
      </c>
      <c r="J59" s="32">
        <v>0</v>
      </c>
      <c r="K59" s="33">
        <v>0</v>
      </c>
      <c r="L59" s="34">
        <v>3</v>
      </c>
      <c r="M59" s="33">
        <v>3</v>
      </c>
      <c r="N59" s="32">
        <v>0</v>
      </c>
      <c r="O59" s="33">
        <v>0</v>
      </c>
      <c r="P59" s="32">
        <v>0</v>
      </c>
      <c r="Q59" s="33">
        <v>0</v>
      </c>
      <c r="R59" s="34">
        <v>0</v>
      </c>
      <c r="S59" s="33">
        <v>0</v>
      </c>
      <c r="T59" s="32">
        <v>0</v>
      </c>
      <c r="U59" s="33">
        <v>0</v>
      </c>
      <c r="V59" s="35">
        <f>SUM(R59,P59,N59,L59,J59,H59,F59,D59, T59)</f>
        <v>3</v>
      </c>
      <c r="W59" s="33">
        <f>SUM(S59,Q59,O59,M59,K59,I59,G59,E59,U59)</f>
        <v>3</v>
      </c>
      <c r="X59" s="33">
        <f>SUM(V59:W59)</f>
        <v>6</v>
      </c>
    </row>
    <row r="60" spans="1:24" ht="15" customHeight="1" thickBot="1" x14ac:dyDescent="0.25">
      <c r="A60" s="78"/>
      <c r="B60" s="36"/>
      <c r="C60" s="37" t="s">
        <v>22</v>
      </c>
      <c r="D60" s="38">
        <f t="shared" ref="D60:X60" si="13">SUM(D58:D59)</f>
        <v>0</v>
      </c>
      <c r="E60" s="39">
        <f t="shared" si="13"/>
        <v>0</v>
      </c>
      <c r="F60" s="40">
        <f t="shared" si="13"/>
        <v>0</v>
      </c>
      <c r="G60" s="41">
        <f t="shared" si="13"/>
        <v>0</v>
      </c>
      <c r="H60" s="42">
        <f t="shared" si="13"/>
        <v>0</v>
      </c>
      <c r="I60" s="39">
        <f t="shared" si="13"/>
        <v>0</v>
      </c>
      <c r="J60" s="40">
        <f t="shared" si="13"/>
        <v>0</v>
      </c>
      <c r="K60" s="43">
        <f t="shared" si="13"/>
        <v>0</v>
      </c>
      <c r="L60" s="44">
        <f t="shared" si="13"/>
        <v>3</v>
      </c>
      <c r="M60" s="45">
        <f t="shared" si="13"/>
        <v>3</v>
      </c>
      <c r="N60" s="38">
        <f t="shared" si="13"/>
        <v>0</v>
      </c>
      <c r="O60" s="45">
        <f t="shared" si="13"/>
        <v>0</v>
      </c>
      <c r="P60" s="40">
        <f t="shared" si="13"/>
        <v>0</v>
      </c>
      <c r="Q60" s="43">
        <f t="shared" si="13"/>
        <v>0</v>
      </c>
      <c r="R60" s="38">
        <f t="shared" si="13"/>
        <v>0</v>
      </c>
      <c r="S60" s="39">
        <f t="shared" si="13"/>
        <v>0</v>
      </c>
      <c r="T60" s="40">
        <f t="shared" si="13"/>
        <v>0</v>
      </c>
      <c r="U60" s="43">
        <f t="shared" si="13"/>
        <v>0</v>
      </c>
      <c r="V60" s="46">
        <f t="shared" si="13"/>
        <v>3</v>
      </c>
      <c r="W60" s="47">
        <f t="shared" si="13"/>
        <v>3</v>
      </c>
      <c r="X60" s="48">
        <f t="shared" si="13"/>
        <v>6</v>
      </c>
    </row>
    <row r="61" spans="1:24" ht="27" customHeight="1" x14ac:dyDescent="0.2">
      <c r="A61" s="78"/>
      <c r="B61" s="49" t="s">
        <v>23</v>
      </c>
      <c r="C61" s="25" t="s">
        <v>20</v>
      </c>
      <c r="D61" s="26">
        <v>0</v>
      </c>
      <c r="E61" s="27">
        <v>0</v>
      </c>
      <c r="F61" s="26">
        <v>0</v>
      </c>
      <c r="G61" s="27">
        <v>0</v>
      </c>
      <c r="H61" s="28">
        <v>0</v>
      </c>
      <c r="I61" s="27">
        <v>0</v>
      </c>
      <c r="J61" s="26">
        <v>0</v>
      </c>
      <c r="K61" s="27">
        <v>0</v>
      </c>
      <c r="L61" s="28">
        <v>0</v>
      </c>
      <c r="M61" s="27">
        <v>0</v>
      </c>
      <c r="N61" s="26">
        <v>0</v>
      </c>
      <c r="O61" s="27">
        <v>0</v>
      </c>
      <c r="P61" s="26">
        <v>0</v>
      </c>
      <c r="Q61" s="27">
        <v>0</v>
      </c>
      <c r="R61" s="28">
        <v>0</v>
      </c>
      <c r="S61" s="27">
        <v>0</v>
      </c>
      <c r="T61" s="26">
        <v>0</v>
      </c>
      <c r="U61" s="27">
        <v>0</v>
      </c>
      <c r="V61" s="26">
        <f>SUM(R61,P61,N61,L61,J61,H61,F61,D61, T61)</f>
        <v>0</v>
      </c>
      <c r="W61" s="27">
        <f>SUM(S61,Q61,O61,M61,K61,I61,G61,E61,U61)</f>
        <v>0</v>
      </c>
      <c r="X61" s="27">
        <f>SUM(V61:W61)</f>
        <v>0</v>
      </c>
    </row>
    <row r="62" spans="1:24" ht="27" customHeight="1" x14ac:dyDescent="0.2">
      <c r="A62" s="78"/>
      <c r="B62" s="50"/>
      <c r="C62" s="31" t="s">
        <v>21</v>
      </c>
      <c r="D62" s="32">
        <v>0</v>
      </c>
      <c r="E62" s="33">
        <v>2</v>
      </c>
      <c r="F62" s="32">
        <v>0</v>
      </c>
      <c r="G62" s="33">
        <v>0</v>
      </c>
      <c r="H62" s="34">
        <v>0</v>
      </c>
      <c r="I62" s="33">
        <v>0</v>
      </c>
      <c r="J62" s="32">
        <v>0</v>
      </c>
      <c r="K62" s="33">
        <v>0</v>
      </c>
      <c r="L62" s="34">
        <v>2</v>
      </c>
      <c r="M62" s="33">
        <v>0</v>
      </c>
      <c r="N62" s="32">
        <v>0</v>
      </c>
      <c r="O62" s="33">
        <v>0</v>
      </c>
      <c r="P62" s="32">
        <v>0</v>
      </c>
      <c r="Q62" s="33">
        <v>0</v>
      </c>
      <c r="R62" s="34">
        <v>0</v>
      </c>
      <c r="S62" s="33">
        <v>0</v>
      </c>
      <c r="T62" s="32">
        <v>0</v>
      </c>
      <c r="U62" s="33">
        <v>0</v>
      </c>
      <c r="V62" s="32">
        <f>SUM(R62,P62,N62,L62,J62,H62,F62,D62, T62)</f>
        <v>2</v>
      </c>
      <c r="W62" s="33">
        <f>SUM(S62,Q62,O62,M62,K62,I62,G62,E62,U62)</f>
        <v>2</v>
      </c>
      <c r="X62" s="33">
        <f>SUM(V62:W62)</f>
        <v>4</v>
      </c>
    </row>
    <row r="63" spans="1:24" ht="15" customHeight="1" thickBot="1" x14ac:dyDescent="0.25">
      <c r="A63" s="79"/>
      <c r="B63" s="56"/>
      <c r="C63" s="80" t="s">
        <v>24</v>
      </c>
      <c r="D63" s="38">
        <f t="shared" ref="D63:X63" si="14">SUM(D61:D62)</f>
        <v>0</v>
      </c>
      <c r="E63" s="39">
        <f t="shared" si="14"/>
        <v>2</v>
      </c>
      <c r="F63" s="40">
        <f t="shared" si="14"/>
        <v>0</v>
      </c>
      <c r="G63" s="41">
        <f t="shared" si="14"/>
        <v>0</v>
      </c>
      <c r="H63" s="42">
        <f t="shared" si="14"/>
        <v>0</v>
      </c>
      <c r="I63" s="39">
        <f t="shared" si="14"/>
        <v>0</v>
      </c>
      <c r="J63" s="40">
        <f t="shared" si="14"/>
        <v>0</v>
      </c>
      <c r="K63" s="43">
        <f t="shared" si="14"/>
        <v>0</v>
      </c>
      <c r="L63" s="44">
        <f t="shared" si="14"/>
        <v>2</v>
      </c>
      <c r="M63" s="45">
        <f t="shared" si="14"/>
        <v>0</v>
      </c>
      <c r="N63" s="38">
        <f t="shared" si="14"/>
        <v>0</v>
      </c>
      <c r="O63" s="45">
        <f t="shared" si="14"/>
        <v>0</v>
      </c>
      <c r="P63" s="40">
        <f t="shared" si="14"/>
        <v>0</v>
      </c>
      <c r="Q63" s="43">
        <f t="shared" si="14"/>
        <v>0</v>
      </c>
      <c r="R63" s="38">
        <f t="shared" si="14"/>
        <v>0</v>
      </c>
      <c r="S63" s="39">
        <f t="shared" si="14"/>
        <v>0</v>
      </c>
      <c r="T63" s="40">
        <f t="shared" si="14"/>
        <v>0</v>
      </c>
      <c r="U63" s="43">
        <f t="shared" si="14"/>
        <v>0</v>
      </c>
      <c r="V63" s="58">
        <f t="shared" si="14"/>
        <v>2</v>
      </c>
      <c r="W63" s="59">
        <f t="shared" si="14"/>
        <v>2</v>
      </c>
      <c r="X63" s="60">
        <f t="shared" si="14"/>
        <v>4</v>
      </c>
    </row>
    <row r="64" spans="1:24" ht="15" customHeight="1" thickBot="1" x14ac:dyDescent="0.25">
      <c r="A64" s="61" t="s">
        <v>12</v>
      </c>
      <c r="B64" s="62"/>
      <c r="C64" s="62"/>
      <c r="D64" s="63">
        <f t="shared" ref="D64:X64" si="15">SUM(D63,D60)</f>
        <v>0</v>
      </c>
      <c r="E64" s="64">
        <f t="shared" si="15"/>
        <v>2</v>
      </c>
      <c r="F64" s="63">
        <f t="shared" si="15"/>
        <v>0</v>
      </c>
      <c r="G64" s="64">
        <f t="shared" si="15"/>
        <v>0</v>
      </c>
      <c r="H64" s="65">
        <f t="shared" si="15"/>
        <v>0</v>
      </c>
      <c r="I64" s="64">
        <f t="shared" si="15"/>
        <v>0</v>
      </c>
      <c r="J64" s="63">
        <f t="shared" si="15"/>
        <v>0</v>
      </c>
      <c r="K64" s="64">
        <f t="shared" si="15"/>
        <v>0</v>
      </c>
      <c r="L64" s="65">
        <f t="shared" si="15"/>
        <v>5</v>
      </c>
      <c r="M64" s="64">
        <f t="shared" si="15"/>
        <v>3</v>
      </c>
      <c r="N64" s="63">
        <f t="shared" si="15"/>
        <v>0</v>
      </c>
      <c r="O64" s="64">
        <f t="shared" si="15"/>
        <v>0</v>
      </c>
      <c r="P64" s="63">
        <f t="shared" si="15"/>
        <v>0</v>
      </c>
      <c r="Q64" s="64">
        <f t="shared" si="15"/>
        <v>0</v>
      </c>
      <c r="R64" s="65">
        <f t="shared" si="15"/>
        <v>0</v>
      </c>
      <c r="S64" s="64">
        <f t="shared" si="15"/>
        <v>0</v>
      </c>
      <c r="T64" s="63">
        <f t="shared" si="15"/>
        <v>0</v>
      </c>
      <c r="U64" s="64">
        <f t="shared" si="15"/>
        <v>0</v>
      </c>
      <c r="V64" s="63">
        <f t="shared" si="15"/>
        <v>5</v>
      </c>
      <c r="W64" s="64">
        <f t="shared" si="15"/>
        <v>5</v>
      </c>
      <c r="X64" s="64">
        <f t="shared" si="15"/>
        <v>10</v>
      </c>
    </row>
    <row r="65" spans="1:24" ht="13.5" thickBot="1" x14ac:dyDescent="0.25">
      <c r="C65" s="70"/>
    </row>
    <row r="66" spans="1:24" ht="15" customHeight="1" x14ac:dyDescent="0.2">
      <c r="A66" s="7" t="s">
        <v>34</v>
      </c>
      <c r="B66" s="8"/>
      <c r="C66" s="8"/>
      <c r="D66" s="9" t="s">
        <v>3</v>
      </c>
      <c r="E66" s="9"/>
      <c r="F66" s="9" t="s">
        <v>4</v>
      </c>
      <c r="G66" s="9"/>
      <c r="H66" s="9" t="s">
        <v>5</v>
      </c>
      <c r="I66" s="9"/>
      <c r="J66" s="9" t="s">
        <v>6</v>
      </c>
      <c r="K66" s="9"/>
      <c r="L66" s="9" t="s">
        <v>7</v>
      </c>
      <c r="M66" s="9"/>
      <c r="N66" s="9" t="s">
        <v>8</v>
      </c>
      <c r="O66" s="9"/>
      <c r="P66" s="9" t="s">
        <v>9</v>
      </c>
      <c r="Q66" s="9"/>
      <c r="R66" s="9" t="s">
        <v>10</v>
      </c>
      <c r="S66" s="9"/>
      <c r="T66" s="9" t="s">
        <v>11</v>
      </c>
      <c r="U66" s="9"/>
      <c r="V66" s="9" t="s">
        <v>12</v>
      </c>
      <c r="W66" s="9"/>
      <c r="X66" s="10" t="s">
        <v>13</v>
      </c>
    </row>
    <row r="67" spans="1:24" ht="13.5" customHeight="1" thickBot="1" x14ac:dyDescent="0.25">
      <c r="A67" s="11" t="s">
        <v>14</v>
      </c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</row>
    <row r="68" spans="1:24" ht="16.5" customHeight="1" thickBot="1" x14ac:dyDescent="0.25">
      <c r="A68" s="15" t="s">
        <v>35</v>
      </c>
      <c r="B68" s="16"/>
      <c r="C68" s="17"/>
      <c r="D68" s="18" t="s">
        <v>16</v>
      </c>
      <c r="E68" s="19" t="s">
        <v>17</v>
      </c>
      <c r="F68" s="18" t="s">
        <v>16</v>
      </c>
      <c r="G68" s="19" t="s">
        <v>17</v>
      </c>
      <c r="H68" s="18" t="s">
        <v>16</v>
      </c>
      <c r="I68" s="19" t="s">
        <v>17</v>
      </c>
      <c r="J68" s="18" t="s">
        <v>16</v>
      </c>
      <c r="K68" s="19" t="s">
        <v>17</v>
      </c>
      <c r="L68" s="20" t="s">
        <v>16</v>
      </c>
      <c r="M68" s="19" t="s">
        <v>17</v>
      </c>
      <c r="N68" s="18" t="s">
        <v>16</v>
      </c>
      <c r="O68" s="19" t="s">
        <v>17</v>
      </c>
      <c r="P68" s="18" t="s">
        <v>16</v>
      </c>
      <c r="Q68" s="19" t="s">
        <v>17</v>
      </c>
      <c r="R68" s="18" t="s">
        <v>16</v>
      </c>
      <c r="S68" s="19" t="s">
        <v>17</v>
      </c>
      <c r="T68" s="18" t="s">
        <v>16</v>
      </c>
      <c r="U68" s="21" t="s">
        <v>17</v>
      </c>
      <c r="V68" s="18" t="s">
        <v>16</v>
      </c>
      <c r="W68" s="19" t="s">
        <v>17</v>
      </c>
      <c r="X68" s="22"/>
    </row>
    <row r="69" spans="1:24" ht="27" customHeight="1" x14ac:dyDescent="0.2">
      <c r="A69" s="81" t="s">
        <v>31</v>
      </c>
      <c r="B69" s="24" t="s">
        <v>19</v>
      </c>
      <c r="C69" s="25" t="s">
        <v>20</v>
      </c>
      <c r="D69" s="26">
        <v>1</v>
      </c>
      <c r="E69" s="27">
        <v>2</v>
      </c>
      <c r="F69" s="26">
        <v>0</v>
      </c>
      <c r="G69" s="27">
        <v>0</v>
      </c>
      <c r="H69" s="28">
        <v>0</v>
      </c>
      <c r="I69" s="27">
        <v>0</v>
      </c>
      <c r="J69" s="26">
        <v>0</v>
      </c>
      <c r="K69" s="27">
        <v>0</v>
      </c>
      <c r="L69" s="28">
        <v>0</v>
      </c>
      <c r="M69" s="27">
        <v>0</v>
      </c>
      <c r="N69" s="26">
        <v>1</v>
      </c>
      <c r="O69" s="27">
        <v>0</v>
      </c>
      <c r="P69" s="26">
        <v>0</v>
      </c>
      <c r="Q69" s="27">
        <v>1</v>
      </c>
      <c r="R69" s="28">
        <v>0</v>
      </c>
      <c r="S69" s="27">
        <v>1</v>
      </c>
      <c r="T69" s="26">
        <v>0</v>
      </c>
      <c r="U69" s="27">
        <v>0</v>
      </c>
      <c r="V69" s="26">
        <f>SUM(R69,P69,N69,L69,J69,H69,F69,D69, T69)</f>
        <v>2</v>
      </c>
      <c r="W69" s="27">
        <f>SUM(S69,Q69,O69,M69,K69,I69,G69,E69,U69)</f>
        <v>4</v>
      </c>
      <c r="X69" s="27">
        <f>SUM(V69:W69)</f>
        <v>6</v>
      </c>
    </row>
    <row r="70" spans="1:24" ht="25.5" x14ac:dyDescent="0.2">
      <c r="A70" s="82"/>
      <c r="B70" s="30"/>
      <c r="C70" s="31" t="s">
        <v>21</v>
      </c>
      <c r="D70" s="32">
        <v>5</v>
      </c>
      <c r="E70" s="33">
        <v>10</v>
      </c>
      <c r="F70" s="32">
        <v>0</v>
      </c>
      <c r="G70" s="33">
        <v>0</v>
      </c>
      <c r="H70" s="34">
        <v>0</v>
      </c>
      <c r="I70" s="33">
        <v>0</v>
      </c>
      <c r="J70" s="32">
        <v>0</v>
      </c>
      <c r="K70" s="33">
        <v>0</v>
      </c>
      <c r="L70" s="34">
        <v>1</v>
      </c>
      <c r="M70" s="33">
        <v>1</v>
      </c>
      <c r="N70" s="32">
        <v>0</v>
      </c>
      <c r="O70" s="33">
        <v>0</v>
      </c>
      <c r="P70" s="32">
        <v>0</v>
      </c>
      <c r="Q70" s="33">
        <v>0</v>
      </c>
      <c r="R70" s="34">
        <v>1</v>
      </c>
      <c r="S70" s="33">
        <v>0</v>
      </c>
      <c r="T70" s="32">
        <v>0</v>
      </c>
      <c r="U70" s="33">
        <v>0</v>
      </c>
      <c r="V70" s="35">
        <f>SUM(R70,P70,N70,L70,J70,H70,F70,D70, T70)</f>
        <v>7</v>
      </c>
      <c r="W70" s="33">
        <f>SUM(S70,Q70,O70,M70,K70,I70,G70,E70,U70)</f>
        <v>11</v>
      </c>
      <c r="X70" s="33">
        <f>SUM(V70:W70)</f>
        <v>18</v>
      </c>
    </row>
    <row r="71" spans="1:24" ht="15" customHeight="1" thickBot="1" x14ac:dyDescent="0.25">
      <c r="A71" s="82"/>
      <c r="B71" s="36"/>
      <c r="C71" s="37" t="s">
        <v>22</v>
      </c>
      <c r="D71" s="38">
        <f t="shared" ref="D71:X71" si="16">SUM(D69:D70)</f>
        <v>6</v>
      </c>
      <c r="E71" s="39">
        <f t="shared" si="16"/>
        <v>12</v>
      </c>
      <c r="F71" s="40">
        <f t="shared" si="16"/>
        <v>0</v>
      </c>
      <c r="G71" s="41">
        <f t="shared" si="16"/>
        <v>0</v>
      </c>
      <c r="H71" s="42">
        <f t="shared" si="16"/>
        <v>0</v>
      </c>
      <c r="I71" s="39">
        <f t="shared" si="16"/>
        <v>0</v>
      </c>
      <c r="J71" s="40">
        <f t="shared" si="16"/>
        <v>0</v>
      </c>
      <c r="K71" s="43">
        <f t="shared" si="16"/>
        <v>0</v>
      </c>
      <c r="L71" s="44">
        <f t="shared" si="16"/>
        <v>1</v>
      </c>
      <c r="M71" s="45">
        <f t="shared" si="16"/>
        <v>1</v>
      </c>
      <c r="N71" s="38">
        <f t="shared" si="16"/>
        <v>1</v>
      </c>
      <c r="O71" s="45">
        <f t="shared" si="16"/>
        <v>0</v>
      </c>
      <c r="P71" s="40">
        <f t="shared" si="16"/>
        <v>0</v>
      </c>
      <c r="Q71" s="43">
        <f t="shared" si="16"/>
        <v>1</v>
      </c>
      <c r="R71" s="38">
        <f t="shared" si="16"/>
        <v>1</v>
      </c>
      <c r="S71" s="39">
        <f t="shared" si="16"/>
        <v>1</v>
      </c>
      <c r="T71" s="40">
        <f t="shared" si="16"/>
        <v>0</v>
      </c>
      <c r="U71" s="43">
        <f t="shared" si="16"/>
        <v>0</v>
      </c>
      <c r="V71" s="46">
        <f t="shared" si="16"/>
        <v>9</v>
      </c>
      <c r="W71" s="47">
        <f t="shared" si="16"/>
        <v>15</v>
      </c>
      <c r="X71" s="48">
        <f t="shared" si="16"/>
        <v>24</v>
      </c>
    </row>
    <row r="72" spans="1:24" ht="25.5" x14ac:dyDescent="0.2">
      <c r="A72" s="82"/>
      <c r="B72" s="49" t="s">
        <v>23</v>
      </c>
      <c r="C72" s="25" t="s">
        <v>20</v>
      </c>
      <c r="D72" s="26">
        <v>1</v>
      </c>
      <c r="E72" s="27">
        <v>1</v>
      </c>
      <c r="F72" s="26">
        <v>0</v>
      </c>
      <c r="G72" s="27">
        <v>0</v>
      </c>
      <c r="H72" s="28">
        <v>0</v>
      </c>
      <c r="I72" s="27">
        <v>0</v>
      </c>
      <c r="J72" s="26">
        <v>0</v>
      </c>
      <c r="K72" s="27">
        <v>0</v>
      </c>
      <c r="L72" s="28">
        <v>0</v>
      </c>
      <c r="M72" s="27">
        <v>1</v>
      </c>
      <c r="N72" s="26">
        <v>0</v>
      </c>
      <c r="O72" s="27">
        <v>0</v>
      </c>
      <c r="P72" s="26">
        <v>0</v>
      </c>
      <c r="Q72" s="27">
        <v>0</v>
      </c>
      <c r="R72" s="28">
        <v>0</v>
      </c>
      <c r="S72" s="27">
        <v>0</v>
      </c>
      <c r="T72" s="26">
        <v>0</v>
      </c>
      <c r="U72" s="27">
        <v>0</v>
      </c>
      <c r="V72" s="26">
        <f>SUM(R72,P72,N72,L72,J72,H72,F72,D72, T72)</f>
        <v>1</v>
      </c>
      <c r="W72" s="27">
        <f>SUM(S72,Q72,O72,M72,K72,I72,G72,E72,U72)</f>
        <v>2</v>
      </c>
      <c r="X72" s="27">
        <f>SUM(V72:W72)</f>
        <v>3</v>
      </c>
    </row>
    <row r="73" spans="1:24" ht="25.5" x14ac:dyDescent="0.2">
      <c r="A73" s="82"/>
      <c r="B73" s="50"/>
      <c r="C73" s="51" t="s">
        <v>21</v>
      </c>
      <c r="D73" s="52">
        <v>2</v>
      </c>
      <c r="E73" s="53">
        <v>3</v>
      </c>
      <c r="F73" s="52">
        <v>0</v>
      </c>
      <c r="G73" s="53">
        <v>0</v>
      </c>
      <c r="H73" s="54">
        <v>0</v>
      </c>
      <c r="I73" s="53">
        <v>0</v>
      </c>
      <c r="J73" s="52">
        <v>0</v>
      </c>
      <c r="K73" s="53">
        <v>0</v>
      </c>
      <c r="L73" s="54">
        <v>0</v>
      </c>
      <c r="M73" s="53">
        <v>1</v>
      </c>
      <c r="N73" s="52">
        <v>0</v>
      </c>
      <c r="O73" s="53">
        <v>0</v>
      </c>
      <c r="P73" s="52">
        <v>0</v>
      </c>
      <c r="Q73" s="53">
        <v>0</v>
      </c>
      <c r="R73" s="54">
        <v>0</v>
      </c>
      <c r="S73" s="53">
        <v>0</v>
      </c>
      <c r="T73" s="52">
        <v>0</v>
      </c>
      <c r="U73" s="53">
        <v>0</v>
      </c>
      <c r="V73" s="83">
        <f>SUM(R73,P73,N73,L73,J73,H73,F73,D73, T73)</f>
        <v>2</v>
      </c>
      <c r="W73" s="84">
        <f>SUM(S73,Q73,O73,M73,K73,I73,G73,E73,U73)</f>
        <v>4</v>
      </c>
      <c r="X73" s="84">
        <f>SUM(V73:W73)</f>
        <v>6</v>
      </c>
    </row>
    <row r="74" spans="1:24" ht="15" customHeight="1" thickBot="1" x14ac:dyDescent="0.25">
      <c r="A74" s="85"/>
      <c r="B74" s="56"/>
      <c r="C74" s="86" t="s">
        <v>24</v>
      </c>
      <c r="D74" s="38">
        <f t="shared" ref="D74:X74" si="17">SUM(D72:D73)</f>
        <v>3</v>
      </c>
      <c r="E74" s="39">
        <f t="shared" si="17"/>
        <v>4</v>
      </c>
      <c r="F74" s="40">
        <f t="shared" si="17"/>
        <v>0</v>
      </c>
      <c r="G74" s="41">
        <f t="shared" si="17"/>
        <v>0</v>
      </c>
      <c r="H74" s="42">
        <f t="shared" si="17"/>
        <v>0</v>
      </c>
      <c r="I74" s="39">
        <f t="shared" si="17"/>
        <v>0</v>
      </c>
      <c r="J74" s="40">
        <f t="shared" si="17"/>
        <v>0</v>
      </c>
      <c r="K74" s="43">
        <f t="shared" si="17"/>
        <v>0</v>
      </c>
      <c r="L74" s="44">
        <f t="shared" si="17"/>
        <v>0</v>
      </c>
      <c r="M74" s="45">
        <f t="shared" si="17"/>
        <v>2</v>
      </c>
      <c r="N74" s="38">
        <f t="shared" si="17"/>
        <v>0</v>
      </c>
      <c r="O74" s="45">
        <f t="shared" si="17"/>
        <v>0</v>
      </c>
      <c r="P74" s="40">
        <f t="shared" si="17"/>
        <v>0</v>
      </c>
      <c r="Q74" s="43">
        <f t="shared" si="17"/>
        <v>0</v>
      </c>
      <c r="R74" s="38">
        <f t="shared" si="17"/>
        <v>0</v>
      </c>
      <c r="S74" s="39">
        <f t="shared" si="17"/>
        <v>0</v>
      </c>
      <c r="T74" s="40">
        <f t="shared" si="17"/>
        <v>0</v>
      </c>
      <c r="U74" s="43">
        <f t="shared" si="17"/>
        <v>0</v>
      </c>
      <c r="V74" s="38">
        <f t="shared" si="17"/>
        <v>3</v>
      </c>
      <c r="W74" s="39">
        <f t="shared" si="17"/>
        <v>6</v>
      </c>
      <c r="X74" s="87">
        <f t="shared" si="17"/>
        <v>9</v>
      </c>
    </row>
    <row r="75" spans="1:24" ht="15" customHeight="1" thickBot="1" x14ac:dyDescent="0.25">
      <c r="A75" s="61" t="s">
        <v>12</v>
      </c>
      <c r="B75" s="62"/>
      <c r="C75" s="62"/>
      <c r="D75" s="63">
        <f t="shared" ref="D75:X75" si="18">SUM(D74,D71)</f>
        <v>9</v>
      </c>
      <c r="E75" s="64">
        <f t="shared" si="18"/>
        <v>16</v>
      </c>
      <c r="F75" s="63">
        <f t="shared" si="18"/>
        <v>0</v>
      </c>
      <c r="G75" s="64">
        <f t="shared" si="18"/>
        <v>0</v>
      </c>
      <c r="H75" s="65">
        <f t="shared" si="18"/>
        <v>0</v>
      </c>
      <c r="I75" s="64">
        <f t="shared" si="18"/>
        <v>0</v>
      </c>
      <c r="J75" s="63">
        <f t="shared" si="18"/>
        <v>0</v>
      </c>
      <c r="K75" s="64">
        <f t="shared" si="18"/>
        <v>0</v>
      </c>
      <c r="L75" s="65">
        <f t="shared" si="18"/>
        <v>1</v>
      </c>
      <c r="M75" s="64">
        <f t="shared" si="18"/>
        <v>3</v>
      </c>
      <c r="N75" s="63">
        <f t="shared" si="18"/>
        <v>1</v>
      </c>
      <c r="O75" s="64">
        <f t="shared" si="18"/>
        <v>0</v>
      </c>
      <c r="P75" s="63">
        <f t="shared" si="18"/>
        <v>0</v>
      </c>
      <c r="Q75" s="64">
        <f t="shared" si="18"/>
        <v>1</v>
      </c>
      <c r="R75" s="65">
        <f t="shared" si="18"/>
        <v>1</v>
      </c>
      <c r="S75" s="64">
        <f t="shared" si="18"/>
        <v>1</v>
      </c>
      <c r="T75" s="63">
        <f t="shared" si="18"/>
        <v>0</v>
      </c>
      <c r="U75" s="64">
        <f t="shared" si="18"/>
        <v>0</v>
      </c>
      <c r="V75" s="63">
        <f t="shared" si="18"/>
        <v>12</v>
      </c>
      <c r="W75" s="64">
        <f t="shared" si="18"/>
        <v>21</v>
      </c>
      <c r="X75" s="64">
        <f t="shared" si="18"/>
        <v>33</v>
      </c>
    </row>
    <row r="76" spans="1:24" ht="13.5" thickBot="1" x14ac:dyDescent="0.25">
      <c r="C76" s="70"/>
    </row>
    <row r="77" spans="1:24" ht="15" customHeight="1" x14ac:dyDescent="0.2">
      <c r="A77" s="7" t="s">
        <v>36</v>
      </c>
      <c r="B77" s="8"/>
      <c r="C77" s="8"/>
      <c r="D77" s="9" t="s">
        <v>3</v>
      </c>
      <c r="E77" s="9"/>
      <c r="F77" s="9" t="s">
        <v>4</v>
      </c>
      <c r="G77" s="9"/>
      <c r="H77" s="9" t="s">
        <v>5</v>
      </c>
      <c r="I77" s="9"/>
      <c r="J77" s="9" t="s">
        <v>6</v>
      </c>
      <c r="K77" s="9"/>
      <c r="L77" s="9" t="s">
        <v>7</v>
      </c>
      <c r="M77" s="9"/>
      <c r="N77" s="9" t="s">
        <v>8</v>
      </c>
      <c r="O77" s="9"/>
      <c r="P77" s="9" t="s">
        <v>9</v>
      </c>
      <c r="Q77" s="9"/>
      <c r="R77" s="9" t="s">
        <v>10</v>
      </c>
      <c r="S77" s="9"/>
      <c r="T77" s="9" t="s">
        <v>11</v>
      </c>
      <c r="U77" s="9"/>
      <c r="V77" s="9" t="s">
        <v>12</v>
      </c>
      <c r="W77" s="9"/>
      <c r="X77" s="10" t="s">
        <v>13</v>
      </c>
    </row>
    <row r="78" spans="1:24" ht="13.5" customHeight="1" thickBot="1" x14ac:dyDescent="0.25">
      <c r="A78" s="11" t="s">
        <v>14</v>
      </c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</row>
    <row r="79" spans="1:24" ht="16.5" customHeight="1" thickBot="1" x14ac:dyDescent="0.25">
      <c r="A79" s="15" t="s">
        <v>37</v>
      </c>
      <c r="B79" s="16"/>
      <c r="C79" s="17"/>
      <c r="D79" s="18" t="s">
        <v>16</v>
      </c>
      <c r="E79" s="19" t="s">
        <v>17</v>
      </c>
      <c r="F79" s="18" t="s">
        <v>16</v>
      </c>
      <c r="G79" s="19" t="s">
        <v>17</v>
      </c>
      <c r="H79" s="18" t="s">
        <v>16</v>
      </c>
      <c r="I79" s="19" t="s">
        <v>17</v>
      </c>
      <c r="J79" s="18" t="s">
        <v>16</v>
      </c>
      <c r="K79" s="19" t="s">
        <v>17</v>
      </c>
      <c r="L79" s="20" t="s">
        <v>16</v>
      </c>
      <c r="M79" s="19" t="s">
        <v>17</v>
      </c>
      <c r="N79" s="18" t="s">
        <v>16</v>
      </c>
      <c r="O79" s="19" t="s">
        <v>17</v>
      </c>
      <c r="P79" s="18" t="s">
        <v>16</v>
      </c>
      <c r="Q79" s="19" t="s">
        <v>17</v>
      </c>
      <c r="R79" s="18" t="s">
        <v>16</v>
      </c>
      <c r="S79" s="19" t="s">
        <v>17</v>
      </c>
      <c r="T79" s="18" t="s">
        <v>16</v>
      </c>
      <c r="U79" s="21" t="s">
        <v>17</v>
      </c>
      <c r="V79" s="18" t="s">
        <v>16</v>
      </c>
      <c r="W79" s="19" t="s">
        <v>17</v>
      </c>
      <c r="X79" s="22"/>
    </row>
    <row r="80" spans="1:24" ht="27" customHeight="1" x14ac:dyDescent="0.2">
      <c r="A80" s="77" t="s">
        <v>31</v>
      </c>
      <c r="B80" s="24" t="s">
        <v>19</v>
      </c>
      <c r="C80" s="25" t="s">
        <v>20</v>
      </c>
      <c r="D80" s="26">
        <v>0</v>
      </c>
      <c r="E80" s="27">
        <v>0</v>
      </c>
      <c r="F80" s="26">
        <v>0</v>
      </c>
      <c r="G80" s="27">
        <v>0</v>
      </c>
      <c r="H80" s="28">
        <v>0</v>
      </c>
      <c r="I80" s="27">
        <v>0</v>
      </c>
      <c r="J80" s="26">
        <v>0</v>
      </c>
      <c r="K80" s="27">
        <v>0</v>
      </c>
      <c r="L80" s="28">
        <v>0</v>
      </c>
      <c r="M80" s="27">
        <v>0</v>
      </c>
      <c r="N80" s="26">
        <v>0</v>
      </c>
      <c r="O80" s="27">
        <v>0</v>
      </c>
      <c r="P80" s="26">
        <v>0</v>
      </c>
      <c r="Q80" s="27">
        <v>0</v>
      </c>
      <c r="R80" s="28">
        <v>0</v>
      </c>
      <c r="S80" s="27">
        <v>0</v>
      </c>
      <c r="T80" s="26">
        <v>0</v>
      </c>
      <c r="U80" s="27">
        <v>0</v>
      </c>
      <c r="V80" s="26">
        <f>SUM(R80,P80,N80,L80,J80,H80,F80,D80, T80)</f>
        <v>0</v>
      </c>
      <c r="W80" s="27">
        <f>SUM(S80,Q80,O80,M80,K80,I80,G80,E80,U80)</f>
        <v>0</v>
      </c>
      <c r="X80" s="27">
        <f>SUM(V80:W80)</f>
        <v>0</v>
      </c>
    </row>
    <row r="81" spans="1:24" ht="27" customHeight="1" x14ac:dyDescent="0.2">
      <c r="A81" s="78"/>
      <c r="B81" s="30"/>
      <c r="C81" s="31" t="s">
        <v>21</v>
      </c>
      <c r="D81" s="32">
        <v>1</v>
      </c>
      <c r="E81" s="33">
        <v>1</v>
      </c>
      <c r="F81" s="32">
        <v>0</v>
      </c>
      <c r="G81" s="33">
        <v>0</v>
      </c>
      <c r="H81" s="34">
        <v>0</v>
      </c>
      <c r="I81" s="33">
        <v>0</v>
      </c>
      <c r="J81" s="32">
        <v>0</v>
      </c>
      <c r="K81" s="33">
        <v>0</v>
      </c>
      <c r="L81" s="34">
        <v>0</v>
      </c>
      <c r="M81" s="33">
        <v>0</v>
      </c>
      <c r="N81" s="32">
        <v>0</v>
      </c>
      <c r="O81" s="33">
        <v>0</v>
      </c>
      <c r="P81" s="32">
        <v>0</v>
      </c>
      <c r="Q81" s="33">
        <v>0</v>
      </c>
      <c r="R81" s="34">
        <v>0</v>
      </c>
      <c r="S81" s="33">
        <v>1</v>
      </c>
      <c r="T81" s="32">
        <v>0</v>
      </c>
      <c r="U81" s="33">
        <v>0</v>
      </c>
      <c r="V81" s="35">
        <f>SUM(R81,P81,N81,L81,J81,H81,F81,D81, T81)</f>
        <v>1</v>
      </c>
      <c r="W81" s="33">
        <f>SUM(S81,Q81,O81,M81,K81,I81,G81,E81,U81)</f>
        <v>2</v>
      </c>
      <c r="X81" s="33">
        <f>SUM(V81:W81)</f>
        <v>3</v>
      </c>
    </row>
    <row r="82" spans="1:24" ht="15" customHeight="1" thickBot="1" x14ac:dyDescent="0.25">
      <c r="A82" s="78"/>
      <c r="B82" s="36"/>
      <c r="C82" s="37" t="s">
        <v>22</v>
      </c>
      <c r="D82" s="38">
        <f t="shared" ref="D82:X82" si="19">SUM(D80:D81)</f>
        <v>1</v>
      </c>
      <c r="E82" s="39">
        <f t="shared" si="19"/>
        <v>1</v>
      </c>
      <c r="F82" s="40">
        <f t="shared" si="19"/>
        <v>0</v>
      </c>
      <c r="G82" s="41">
        <f t="shared" si="19"/>
        <v>0</v>
      </c>
      <c r="H82" s="42">
        <f t="shared" si="19"/>
        <v>0</v>
      </c>
      <c r="I82" s="39">
        <f t="shared" si="19"/>
        <v>0</v>
      </c>
      <c r="J82" s="40">
        <f t="shared" si="19"/>
        <v>0</v>
      </c>
      <c r="K82" s="43">
        <f t="shared" si="19"/>
        <v>0</v>
      </c>
      <c r="L82" s="44">
        <f t="shared" si="19"/>
        <v>0</v>
      </c>
      <c r="M82" s="45">
        <f t="shared" si="19"/>
        <v>0</v>
      </c>
      <c r="N82" s="38">
        <f t="shared" si="19"/>
        <v>0</v>
      </c>
      <c r="O82" s="45">
        <f t="shared" si="19"/>
        <v>0</v>
      </c>
      <c r="P82" s="40">
        <f t="shared" si="19"/>
        <v>0</v>
      </c>
      <c r="Q82" s="43">
        <f t="shared" si="19"/>
        <v>0</v>
      </c>
      <c r="R82" s="38">
        <f t="shared" si="19"/>
        <v>0</v>
      </c>
      <c r="S82" s="39">
        <f t="shared" si="19"/>
        <v>1</v>
      </c>
      <c r="T82" s="40">
        <f t="shared" si="19"/>
        <v>0</v>
      </c>
      <c r="U82" s="43">
        <f t="shared" si="19"/>
        <v>0</v>
      </c>
      <c r="V82" s="46">
        <f t="shared" si="19"/>
        <v>1</v>
      </c>
      <c r="W82" s="47">
        <f t="shared" si="19"/>
        <v>2</v>
      </c>
      <c r="X82" s="48">
        <f t="shared" si="19"/>
        <v>3</v>
      </c>
    </row>
    <row r="83" spans="1:24" ht="27" customHeight="1" x14ac:dyDescent="0.2">
      <c r="A83" s="78"/>
      <c r="B83" s="49" t="s">
        <v>23</v>
      </c>
      <c r="C83" s="25" t="s">
        <v>20</v>
      </c>
      <c r="D83" s="26">
        <v>0</v>
      </c>
      <c r="E83" s="27">
        <v>0</v>
      </c>
      <c r="F83" s="26">
        <v>0</v>
      </c>
      <c r="G83" s="27">
        <v>0</v>
      </c>
      <c r="H83" s="28">
        <v>0</v>
      </c>
      <c r="I83" s="27">
        <v>0</v>
      </c>
      <c r="J83" s="26">
        <v>0</v>
      </c>
      <c r="K83" s="27">
        <v>0</v>
      </c>
      <c r="L83" s="28">
        <v>0</v>
      </c>
      <c r="M83" s="27">
        <v>0</v>
      </c>
      <c r="N83" s="26">
        <v>0</v>
      </c>
      <c r="O83" s="27">
        <v>0</v>
      </c>
      <c r="P83" s="26">
        <v>0</v>
      </c>
      <c r="Q83" s="27">
        <v>0</v>
      </c>
      <c r="R83" s="28">
        <v>0</v>
      </c>
      <c r="S83" s="27">
        <v>0</v>
      </c>
      <c r="T83" s="26">
        <v>0</v>
      </c>
      <c r="U83" s="27">
        <v>0</v>
      </c>
      <c r="V83" s="26">
        <f>SUM(R83,P83,N83,L83,J83,H83,F83,D83, T83)</f>
        <v>0</v>
      </c>
      <c r="W83" s="27">
        <f>SUM(S83,Q83,O83,M83,K83,I83,G83,E83,U83)</f>
        <v>0</v>
      </c>
      <c r="X83" s="27">
        <f>SUM(V83:W83)</f>
        <v>0</v>
      </c>
    </row>
    <row r="84" spans="1:24" ht="27" customHeight="1" x14ac:dyDescent="0.2">
      <c r="A84" s="78"/>
      <c r="B84" s="50"/>
      <c r="C84" s="31" t="s">
        <v>21</v>
      </c>
      <c r="D84" s="32">
        <v>0</v>
      </c>
      <c r="E84" s="33">
        <v>0</v>
      </c>
      <c r="F84" s="32">
        <v>0</v>
      </c>
      <c r="G84" s="33">
        <v>0</v>
      </c>
      <c r="H84" s="34">
        <v>0</v>
      </c>
      <c r="I84" s="33">
        <v>0</v>
      </c>
      <c r="J84" s="32">
        <v>0</v>
      </c>
      <c r="K84" s="33">
        <v>0</v>
      </c>
      <c r="L84" s="34">
        <v>0</v>
      </c>
      <c r="M84" s="33">
        <v>0</v>
      </c>
      <c r="N84" s="32">
        <v>0</v>
      </c>
      <c r="O84" s="33">
        <v>0</v>
      </c>
      <c r="P84" s="32">
        <v>0</v>
      </c>
      <c r="Q84" s="33">
        <v>0</v>
      </c>
      <c r="R84" s="34">
        <v>0</v>
      </c>
      <c r="S84" s="33">
        <v>0</v>
      </c>
      <c r="T84" s="32">
        <v>0</v>
      </c>
      <c r="U84" s="33">
        <v>0</v>
      </c>
      <c r="V84" s="35">
        <f>SUM(R84,P84,N84,L84,J84,H84,F84,D84, T84)</f>
        <v>0</v>
      </c>
      <c r="W84" s="33">
        <f>SUM(S84,Q84,O84,M84,K84,I84,G84,E84,U84)</f>
        <v>0</v>
      </c>
      <c r="X84" s="33">
        <f>SUM(V84:W84)</f>
        <v>0</v>
      </c>
    </row>
    <row r="85" spans="1:24" ht="15" customHeight="1" thickBot="1" x14ac:dyDescent="0.25">
      <c r="A85" s="79"/>
      <c r="B85" s="56"/>
      <c r="C85" s="86" t="s">
        <v>24</v>
      </c>
      <c r="D85" s="38">
        <f t="shared" ref="D85:X85" si="20">SUM(D83:D84)</f>
        <v>0</v>
      </c>
      <c r="E85" s="39">
        <f t="shared" si="20"/>
        <v>0</v>
      </c>
      <c r="F85" s="40">
        <f t="shared" si="20"/>
        <v>0</v>
      </c>
      <c r="G85" s="41">
        <f t="shared" si="20"/>
        <v>0</v>
      </c>
      <c r="H85" s="42">
        <f t="shared" si="20"/>
        <v>0</v>
      </c>
      <c r="I85" s="39">
        <f t="shared" si="20"/>
        <v>0</v>
      </c>
      <c r="J85" s="40">
        <f t="shared" si="20"/>
        <v>0</v>
      </c>
      <c r="K85" s="43">
        <f t="shared" si="20"/>
        <v>0</v>
      </c>
      <c r="L85" s="44">
        <f t="shared" si="20"/>
        <v>0</v>
      </c>
      <c r="M85" s="45">
        <f t="shared" si="20"/>
        <v>0</v>
      </c>
      <c r="N85" s="38">
        <f t="shared" si="20"/>
        <v>0</v>
      </c>
      <c r="O85" s="45">
        <f t="shared" si="20"/>
        <v>0</v>
      </c>
      <c r="P85" s="40">
        <f t="shared" si="20"/>
        <v>0</v>
      </c>
      <c r="Q85" s="43">
        <f t="shared" si="20"/>
        <v>0</v>
      </c>
      <c r="R85" s="38">
        <f t="shared" si="20"/>
        <v>0</v>
      </c>
      <c r="S85" s="39">
        <f t="shared" si="20"/>
        <v>0</v>
      </c>
      <c r="T85" s="40">
        <f t="shared" si="20"/>
        <v>0</v>
      </c>
      <c r="U85" s="43">
        <f t="shared" si="20"/>
        <v>0</v>
      </c>
      <c r="V85" s="46">
        <f t="shared" si="20"/>
        <v>0</v>
      </c>
      <c r="W85" s="47">
        <f t="shared" si="20"/>
        <v>0</v>
      </c>
      <c r="X85" s="48">
        <f t="shared" si="20"/>
        <v>0</v>
      </c>
    </row>
    <row r="86" spans="1:24" ht="13.5" thickBot="1" x14ac:dyDescent="0.25">
      <c r="A86" s="61" t="s">
        <v>12</v>
      </c>
      <c r="B86" s="62"/>
      <c r="C86" s="62"/>
      <c r="D86" s="63">
        <f t="shared" ref="D86:X86" si="21">SUM(D85,D82)</f>
        <v>1</v>
      </c>
      <c r="E86" s="64">
        <f t="shared" si="21"/>
        <v>1</v>
      </c>
      <c r="F86" s="63">
        <f t="shared" si="21"/>
        <v>0</v>
      </c>
      <c r="G86" s="64">
        <f t="shared" si="21"/>
        <v>0</v>
      </c>
      <c r="H86" s="65">
        <f t="shared" si="21"/>
        <v>0</v>
      </c>
      <c r="I86" s="64">
        <f t="shared" si="21"/>
        <v>0</v>
      </c>
      <c r="J86" s="63">
        <f t="shared" si="21"/>
        <v>0</v>
      </c>
      <c r="K86" s="64">
        <f t="shared" si="21"/>
        <v>0</v>
      </c>
      <c r="L86" s="65">
        <f t="shared" si="21"/>
        <v>0</v>
      </c>
      <c r="M86" s="64">
        <f t="shared" si="21"/>
        <v>0</v>
      </c>
      <c r="N86" s="63">
        <f t="shared" si="21"/>
        <v>0</v>
      </c>
      <c r="O86" s="64">
        <f t="shared" si="21"/>
        <v>0</v>
      </c>
      <c r="P86" s="63">
        <f t="shared" si="21"/>
        <v>0</v>
      </c>
      <c r="Q86" s="64">
        <f t="shared" si="21"/>
        <v>0</v>
      </c>
      <c r="R86" s="65">
        <f t="shared" si="21"/>
        <v>0</v>
      </c>
      <c r="S86" s="64">
        <f t="shared" si="21"/>
        <v>1</v>
      </c>
      <c r="T86" s="63">
        <f t="shared" si="21"/>
        <v>0</v>
      </c>
      <c r="U86" s="64">
        <f t="shared" si="21"/>
        <v>0</v>
      </c>
      <c r="V86" s="63">
        <f t="shared" si="21"/>
        <v>1</v>
      </c>
      <c r="W86" s="64">
        <f t="shared" si="21"/>
        <v>2</v>
      </c>
      <c r="X86" s="64">
        <f t="shared" si="21"/>
        <v>3</v>
      </c>
    </row>
    <row r="88" spans="1:24" ht="13.5" thickBot="1" x14ac:dyDescent="0.25"/>
    <row r="89" spans="1:24" s="2" customFormat="1" ht="15" customHeight="1" x14ac:dyDescent="0.2">
      <c r="A89" s="7" t="s">
        <v>38</v>
      </c>
      <c r="B89" s="8"/>
      <c r="C89" s="8"/>
      <c r="D89" s="9" t="s">
        <v>3</v>
      </c>
      <c r="E89" s="9"/>
      <c r="F89" s="9" t="s">
        <v>4</v>
      </c>
      <c r="G89" s="9"/>
      <c r="H89" s="9" t="s">
        <v>5</v>
      </c>
      <c r="I89" s="9"/>
      <c r="J89" s="9" t="s">
        <v>6</v>
      </c>
      <c r="K89" s="9"/>
      <c r="L89" s="9" t="s">
        <v>7</v>
      </c>
      <c r="M89" s="9"/>
      <c r="N89" s="9" t="s">
        <v>8</v>
      </c>
      <c r="O89" s="9"/>
      <c r="P89" s="9" t="s">
        <v>9</v>
      </c>
      <c r="Q89" s="9"/>
      <c r="R89" s="9" t="s">
        <v>10</v>
      </c>
      <c r="S89" s="9"/>
      <c r="T89" s="9" t="s">
        <v>11</v>
      </c>
      <c r="U89" s="9"/>
      <c r="V89" s="9" t="s">
        <v>12</v>
      </c>
      <c r="W89" s="9"/>
      <c r="X89" s="10" t="s">
        <v>13</v>
      </c>
    </row>
    <row r="90" spans="1:24" ht="13.5" customHeight="1" thickBot="1" x14ac:dyDescent="0.25">
      <c r="A90" s="11" t="s">
        <v>14</v>
      </c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</row>
    <row r="91" spans="1:24" ht="16.5" customHeight="1" thickBot="1" x14ac:dyDescent="0.25">
      <c r="A91" s="15" t="s">
        <v>39</v>
      </c>
      <c r="B91" s="16"/>
      <c r="C91" s="17"/>
      <c r="D91" s="18" t="s">
        <v>16</v>
      </c>
      <c r="E91" s="19" t="s">
        <v>17</v>
      </c>
      <c r="F91" s="18" t="s">
        <v>16</v>
      </c>
      <c r="G91" s="19" t="s">
        <v>17</v>
      </c>
      <c r="H91" s="18" t="s">
        <v>16</v>
      </c>
      <c r="I91" s="19" t="s">
        <v>17</v>
      </c>
      <c r="J91" s="18" t="s">
        <v>16</v>
      </c>
      <c r="K91" s="19" t="s">
        <v>17</v>
      </c>
      <c r="L91" s="20" t="s">
        <v>16</v>
      </c>
      <c r="M91" s="19" t="s">
        <v>17</v>
      </c>
      <c r="N91" s="18" t="s">
        <v>16</v>
      </c>
      <c r="O91" s="19" t="s">
        <v>17</v>
      </c>
      <c r="P91" s="18" t="s">
        <v>16</v>
      </c>
      <c r="Q91" s="19" t="s">
        <v>17</v>
      </c>
      <c r="R91" s="18" t="s">
        <v>16</v>
      </c>
      <c r="S91" s="19" t="s">
        <v>17</v>
      </c>
      <c r="T91" s="18" t="s">
        <v>16</v>
      </c>
      <c r="U91" s="21" t="s">
        <v>17</v>
      </c>
      <c r="V91" s="18" t="s">
        <v>16</v>
      </c>
      <c r="W91" s="19" t="s">
        <v>17</v>
      </c>
      <c r="X91" s="22"/>
    </row>
    <row r="92" spans="1:24" ht="27" customHeight="1" x14ac:dyDescent="0.2">
      <c r="A92" s="81" t="s">
        <v>31</v>
      </c>
      <c r="B92" s="24" t="s">
        <v>19</v>
      </c>
      <c r="C92" s="25" t="s">
        <v>20</v>
      </c>
      <c r="D92" s="26">
        <v>0</v>
      </c>
      <c r="E92" s="27">
        <v>0</v>
      </c>
      <c r="F92" s="26">
        <v>0</v>
      </c>
      <c r="G92" s="27">
        <v>0</v>
      </c>
      <c r="H92" s="28">
        <v>0</v>
      </c>
      <c r="I92" s="27">
        <v>0</v>
      </c>
      <c r="J92" s="26">
        <v>0</v>
      </c>
      <c r="K92" s="27">
        <v>0</v>
      </c>
      <c r="L92" s="28">
        <v>0</v>
      </c>
      <c r="M92" s="27">
        <v>0</v>
      </c>
      <c r="N92" s="26">
        <v>0</v>
      </c>
      <c r="O92" s="27">
        <v>0</v>
      </c>
      <c r="P92" s="26">
        <v>0</v>
      </c>
      <c r="Q92" s="27">
        <v>0</v>
      </c>
      <c r="R92" s="28">
        <v>0</v>
      </c>
      <c r="S92" s="27">
        <v>1</v>
      </c>
      <c r="T92" s="26">
        <v>0</v>
      </c>
      <c r="U92" s="27">
        <v>0</v>
      </c>
      <c r="V92" s="26">
        <f>SUM(R92,P92,N92,L92,J92,H92,F92,D92, T92)</f>
        <v>0</v>
      </c>
      <c r="W92" s="27">
        <f>SUM(S92,Q92,O92,M92,K92,I92,G92,E92,U92)</f>
        <v>1</v>
      </c>
      <c r="X92" s="27">
        <f>SUM(V92:W92)</f>
        <v>1</v>
      </c>
    </row>
    <row r="93" spans="1:24" ht="27" customHeight="1" x14ac:dyDescent="0.2">
      <c r="A93" s="82"/>
      <c r="B93" s="30"/>
      <c r="C93" s="31" t="s">
        <v>21</v>
      </c>
      <c r="D93" s="32">
        <v>1</v>
      </c>
      <c r="E93" s="33">
        <v>2</v>
      </c>
      <c r="F93" s="32">
        <v>0</v>
      </c>
      <c r="G93" s="33">
        <v>0</v>
      </c>
      <c r="H93" s="34">
        <v>0</v>
      </c>
      <c r="I93" s="33">
        <v>0</v>
      </c>
      <c r="J93" s="32">
        <v>0</v>
      </c>
      <c r="K93" s="33">
        <v>0</v>
      </c>
      <c r="L93" s="34">
        <v>0</v>
      </c>
      <c r="M93" s="33">
        <v>0</v>
      </c>
      <c r="N93" s="32">
        <v>0</v>
      </c>
      <c r="O93" s="33">
        <v>0</v>
      </c>
      <c r="P93" s="32">
        <v>0</v>
      </c>
      <c r="Q93" s="33">
        <v>0</v>
      </c>
      <c r="R93" s="34">
        <v>4</v>
      </c>
      <c r="S93" s="33">
        <v>4</v>
      </c>
      <c r="T93" s="32">
        <v>0</v>
      </c>
      <c r="U93" s="33">
        <v>0</v>
      </c>
      <c r="V93" s="35">
        <f>SUM(R93,P93,N93,L93,J93,H93,F93,D93, T93)</f>
        <v>5</v>
      </c>
      <c r="W93" s="33">
        <f>SUM(S93,Q93,O93,M93,K93,I93,G93,E93,U93)</f>
        <v>6</v>
      </c>
      <c r="X93" s="33">
        <f>SUM(V93:W93)</f>
        <v>11</v>
      </c>
    </row>
    <row r="94" spans="1:24" ht="15" customHeight="1" thickBot="1" x14ac:dyDescent="0.25">
      <c r="A94" s="82"/>
      <c r="B94" s="36"/>
      <c r="C94" s="37" t="s">
        <v>22</v>
      </c>
      <c r="D94" s="38">
        <f t="shared" ref="D94:X94" si="22">SUM(D92:D93)</f>
        <v>1</v>
      </c>
      <c r="E94" s="39">
        <f t="shared" si="22"/>
        <v>2</v>
      </c>
      <c r="F94" s="40">
        <f t="shared" si="22"/>
        <v>0</v>
      </c>
      <c r="G94" s="41">
        <f t="shared" si="22"/>
        <v>0</v>
      </c>
      <c r="H94" s="42">
        <f t="shared" si="22"/>
        <v>0</v>
      </c>
      <c r="I94" s="39">
        <f t="shared" si="22"/>
        <v>0</v>
      </c>
      <c r="J94" s="40">
        <f t="shared" si="22"/>
        <v>0</v>
      </c>
      <c r="K94" s="43">
        <f t="shared" si="22"/>
        <v>0</v>
      </c>
      <c r="L94" s="44">
        <f t="shared" si="22"/>
        <v>0</v>
      </c>
      <c r="M94" s="45">
        <f t="shared" si="22"/>
        <v>0</v>
      </c>
      <c r="N94" s="38">
        <f t="shared" si="22"/>
        <v>0</v>
      </c>
      <c r="O94" s="45">
        <f t="shared" si="22"/>
        <v>0</v>
      </c>
      <c r="P94" s="40">
        <f t="shared" si="22"/>
        <v>0</v>
      </c>
      <c r="Q94" s="43">
        <f t="shared" si="22"/>
        <v>0</v>
      </c>
      <c r="R94" s="38">
        <f t="shared" si="22"/>
        <v>4</v>
      </c>
      <c r="S94" s="39">
        <f t="shared" si="22"/>
        <v>5</v>
      </c>
      <c r="T94" s="40">
        <f t="shared" si="22"/>
        <v>0</v>
      </c>
      <c r="U94" s="43">
        <f t="shared" si="22"/>
        <v>0</v>
      </c>
      <c r="V94" s="46">
        <f t="shared" si="22"/>
        <v>5</v>
      </c>
      <c r="W94" s="47">
        <f t="shared" si="22"/>
        <v>7</v>
      </c>
      <c r="X94" s="48">
        <f t="shared" si="22"/>
        <v>12</v>
      </c>
    </row>
    <row r="95" spans="1:24" ht="27" customHeight="1" x14ac:dyDescent="0.2">
      <c r="A95" s="82"/>
      <c r="B95" s="49" t="s">
        <v>23</v>
      </c>
      <c r="C95" s="25" t="s">
        <v>20</v>
      </c>
      <c r="D95" s="26">
        <v>0</v>
      </c>
      <c r="E95" s="27">
        <v>0</v>
      </c>
      <c r="F95" s="26">
        <v>0</v>
      </c>
      <c r="G95" s="27">
        <v>0</v>
      </c>
      <c r="H95" s="28">
        <v>0</v>
      </c>
      <c r="I95" s="27">
        <v>0</v>
      </c>
      <c r="J95" s="26">
        <v>0</v>
      </c>
      <c r="K95" s="27">
        <v>0</v>
      </c>
      <c r="L95" s="28">
        <v>0</v>
      </c>
      <c r="M95" s="27">
        <v>0</v>
      </c>
      <c r="N95" s="26">
        <v>0</v>
      </c>
      <c r="O95" s="27">
        <v>0</v>
      </c>
      <c r="P95" s="26">
        <v>0</v>
      </c>
      <c r="Q95" s="27">
        <v>0</v>
      </c>
      <c r="R95" s="28">
        <v>0</v>
      </c>
      <c r="S95" s="27">
        <v>0</v>
      </c>
      <c r="T95" s="26">
        <v>0</v>
      </c>
      <c r="U95" s="27">
        <v>0</v>
      </c>
      <c r="V95" s="26">
        <f>SUM(R95,P95,N95,L95,J95,H95,F95,D95, T95)</f>
        <v>0</v>
      </c>
      <c r="W95" s="27">
        <f>SUM(S95,Q95,O95,M95,K95,I95,G95,E95,U95)</f>
        <v>0</v>
      </c>
      <c r="X95" s="27">
        <f>SUM(V95:W95)</f>
        <v>0</v>
      </c>
    </row>
    <row r="96" spans="1:24" ht="27" customHeight="1" x14ac:dyDescent="0.2">
      <c r="A96" s="82"/>
      <c r="B96" s="50"/>
      <c r="C96" s="51" t="s">
        <v>21</v>
      </c>
      <c r="D96" s="52">
        <v>1</v>
      </c>
      <c r="E96" s="53">
        <v>0</v>
      </c>
      <c r="F96" s="52">
        <v>0</v>
      </c>
      <c r="G96" s="53">
        <v>0</v>
      </c>
      <c r="H96" s="54">
        <v>0</v>
      </c>
      <c r="I96" s="53">
        <v>0</v>
      </c>
      <c r="J96" s="52">
        <v>0</v>
      </c>
      <c r="K96" s="53">
        <v>0</v>
      </c>
      <c r="L96" s="54">
        <v>1</v>
      </c>
      <c r="M96" s="53">
        <v>1</v>
      </c>
      <c r="N96" s="52">
        <v>0</v>
      </c>
      <c r="O96" s="53">
        <v>0</v>
      </c>
      <c r="P96" s="52">
        <v>0</v>
      </c>
      <c r="Q96" s="53">
        <v>0</v>
      </c>
      <c r="R96" s="54">
        <v>1</v>
      </c>
      <c r="S96" s="53">
        <v>6</v>
      </c>
      <c r="T96" s="52">
        <v>0</v>
      </c>
      <c r="U96" s="53">
        <v>0</v>
      </c>
      <c r="V96" s="32">
        <f>SUM(R96,P96,N96,L96,J96,H96,F96,D96, T96)</f>
        <v>3</v>
      </c>
      <c r="W96" s="33">
        <f>SUM(S96,Q96,O96,M96,K96,I96,G96,E96,U96)</f>
        <v>7</v>
      </c>
      <c r="X96" s="33">
        <f>SUM(V96:W96)</f>
        <v>10</v>
      </c>
    </row>
    <row r="97" spans="1:24" ht="15" customHeight="1" thickBot="1" x14ac:dyDescent="0.25">
      <c r="A97" s="85"/>
      <c r="B97" s="56"/>
      <c r="C97" s="86" t="s">
        <v>24</v>
      </c>
      <c r="D97" s="38">
        <f t="shared" ref="D97:X97" si="23">SUM(D95:D96)</f>
        <v>1</v>
      </c>
      <c r="E97" s="39">
        <f t="shared" si="23"/>
        <v>0</v>
      </c>
      <c r="F97" s="40">
        <f t="shared" si="23"/>
        <v>0</v>
      </c>
      <c r="G97" s="41">
        <f t="shared" si="23"/>
        <v>0</v>
      </c>
      <c r="H97" s="42">
        <f t="shared" si="23"/>
        <v>0</v>
      </c>
      <c r="I97" s="39">
        <f t="shared" si="23"/>
        <v>0</v>
      </c>
      <c r="J97" s="40">
        <f t="shared" si="23"/>
        <v>0</v>
      </c>
      <c r="K97" s="43">
        <f t="shared" si="23"/>
        <v>0</v>
      </c>
      <c r="L97" s="44">
        <f t="shared" si="23"/>
        <v>1</v>
      </c>
      <c r="M97" s="45">
        <f t="shared" si="23"/>
        <v>1</v>
      </c>
      <c r="N97" s="38">
        <f t="shared" si="23"/>
        <v>0</v>
      </c>
      <c r="O97" s="45">
        <f t="shared" si="23"/>
        <v>0</v>
      </c>
      <c r="P97" s="40">
        <f t="shared" si="23"/>
        <v>0</v>
      </c>
      <c r="Q97" s="43">
        <f t="shared" si="23"/>
        <v>0</v>
      </c>
      <c r="R97" s="38">
        <f t="shared" si="23"/>
        <v>1</v>
      </c>
      <c r="S97" s="39">
        <f t="shared" si="23"/>
        <v>6</v>
      </c>
      <c r="T97" s="40">
        <f t="shared" si="23"/>
        <v>0</v>
      </c>
      <c r="U97" s="43">
        <f t="shared" si="23"/>
        <v>0</v>
      </c>
      <c r="V97" s="58">
        <f t="shared" si="23"/>
        <v>3</v>
      </c>
      <c r="W97" s="59">
        <f t="shared" si="23"/>
        <v>7</v>
      </c>
      <c r="X97" s="60">
        <f t="shared" si="23"/>
        <v>10</v>
      </c>
    </row>
    <row r="98" spans="1:24" ht="15" customHeight="1" thickBot="1" x14ac:dyDescent="0.25">
      <c r="A98" s="61" t="s">
        <v>12</v>
      </c>
      <c r="B98" s="62"/>
      <c r="C98" s="62"/>
      <c r="D98" s="63">
        <f t="shared" ref="D98:X98" si="24">SUM(D97,D94)</f>
        <v>2</v>
      </c>
      <c r="E98" s="64">
        <f t="shared" si="24"/>
        <v>2</v>
      </c>
      <c r="F98" s="63">
        <f t="shared" si="24"/>
        <v>0</v>
      </c>
      <c r="G98" s="64">
        <f t="shared" si="24"/>
        <v>0</v>
      </c>
      <c r="H98" s="65">
        <f t="shared" si="24"/>
        <v>0</v>
      </c>
      <c r="I98" s="64">
        <f t="shared" si="24"/>
        <v>0</v>
      </c>
      <c r="J98" s="63">
        <f t="shared" si="24"/>
        <v>0</v>
      </c>
      <c r="K98" s="64">
        <f t="shared" si="24"/>
        <v>0</v>
      </c>
      <c r="L98" s="65">
        <f t="shared" si="24"/>
        <v>1</v>
      </c>
      <c r="M98" s="64">
        <f t="shared" si="24"/>
        <v>1</v>
      </c>
      <c r="N98" s="63">
        <f t="shared" si="24"/>
        <v>0</v>
      </c>
      <c r="O98" s="64">
        <f t="shared" si="24"/>
        <v>0</v>
      </c>
      <c r="P98" s="63">
        <f t="shared" si="24"/>
        <v>0</v>
      </c>
      <c r="Q98" s="64">
        <f t="shared" si="24"/>
        <v>0</v>
      </c>
      <c r="R98" s="65">
        <f t="shared" si="24"/>
        <v>5</v>
      </c>
      <c r="S98" s="64">
        <f t="shared" si="24"/>
        <v>11</v>
      </c>
      <c r="T98" s="63">
        <f t="shared" si="24"/>
        <v>0</v>
      </c>
      <c r="U98" s="64">
        <f t="shared" si="24"/>
        <v>0</v>
      </c>
      <c r="V98" s="63">
        <f t="shared" si="24"/>
        <v>8</v>
      </c>
      <c r="W98" s="64">
        <f t="shared" si="24"/>
        <v>14</v>
      </c>
      <c r="X98" s="64">
        <f t="shared" si="24"/>
        <v>22</v>
      </c>
    </row>
    <row r="99" spans="1:24" customFormat="1" ht="15" customHeight="1" thickBot="1" x14ac:dyDescent="0.3">
      <c r="B99" s="88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</row>
    <row r="100" spans="1:24" s="2" customFormat="1" ht="15" customHeight="1" x14ac:dyDescent="0.2">
      <c r="A100" s="7" t="s">
        <v>40</v>
      </c>
      <c r="B100" s="8"/>
      <c r="C100" s="8"/>
      <c r="D100" s="9" t="s">
        <v>3</v>
      </c>
      <c r="E100" s="9"/>
      <c r="F100" s="9" t="s">
        <v>4</v>
      </c>
      <c r="G100" s="9"/>
      <c r="H100" s="9" t="s">
        <v>5</v>
      </c>
      <c r="I100" s="9"/>
      <c r="J100" s="9" t="s">
        <v>6</v>
      </c>
      <c r="K100" s="9"/>
      <c r="L100" s="9" t="s">
        <v>7</v>
      </c>
      <c r="M100" s="9"/>
      <c r="N100" s="9" t="s">
        <v>8</v>
      </c>
      <c r="O100" s="9"/>
      <c r="P100" s="9" t="s">
        <v>9</v>
      </c>
      <c r="Q100" s="9"/>
      <c r="R100" s="9" t="s">
        <v>10</v>
      </c>
      <c r="S100" s="9"/>
      <c r="T100" s="9" t="s">
        <v>11</v>
      </c>
      <c r="U100" s="9"/>
      <c r="V100" s="9" t="s">
        <v>12</v>
      </c>
      <c r="W100" s="9"/>
      <c r="X100" s="10" t="s">
        <v>13</v>
      </c>
    </row>
    <row r="101" spans="1:24" ht="13.5" customHeight="1" thickBot="1" x14ac:dyDescent="0.25">
      <c r="A101" s="11" t="s">
        <v>14</v>
      </c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</row>
    <row r="102" spans="1:24" ht="16.5" customHeight="1" thickBot="1" x14ac:dyDescent="0.25">
      <c r="A102" s="15" t="s">
        <v>41</v>
      </c>
      <c r="B102" s="16"/>
      <c r="C102" s="17"/>
      <c r="D102" s="18" t="s">
        <v>16</v>
      </c>
      <c r="E102" s="19" t="s">
        <v>17</v>
      </c>
      <c r="F102" s="18" t="s">
        <v>16</v>
      </c>
      <c r="G102" s="19" t="s">
        <v>17</v>
      </c>
      <c r="H102" s="18" t="s">
        <v>16</v>
      </c>
      <c r="I102" s="19" t="s">
        <v>17</v>
      </c>
      <c r="J102" s="18" t="s">
        <v>16</v>
      </c>
      <c r="K102" s="19" t="s">
        <v>17</v>
      </c>
      <c r="L102" s="20" t="s">
        <v>16</v>
      </c>
      <c r="M102" s="19" t="s">
        <v>17</v>
      </c>
      <c r="N102" s="18" t="s">
        <v>16</v>
      </c>
      <c r="O102" s="19" t="s">
        <v>17</v>
      </c>
      <c r="P102" s="18" t="s">
        <v>16</v>
      </c>
      <c r="Q102" s="19" t="s">
        <v>17</v>
      </c>
      <c r="R102" s="18" t="s">
        <v>16</v>
      </c>
      <c r="S102" s="19" t="s">
        <v>17</v>
      </c>
      <c r="T102" s="18" t="s">
        <v>16</v>
      </c>
      <c r="U102" s="21" t="s">
        <v>17</v>
      </c>
      <c r="V102" s="18" t="s">
        <v>16</v>
      </c>
      <c r="W102" s="19" t="s">
        <v>17</v>
      </c>
      <c r="X102" s="22"/>
    </row>
    <row r="103" spans="1:24" ht="27" customHeight="1" x14ac:dyDescent="0.2">
      <c r="A103" s="77" t="s">
        <v>31</v>
      </c>
      <c r="B103" s="24" t="s">
        <v>19</v>
      </c>
      <c r="C103" s="25" t="s">
        <v>20</v>
      </c>
      <c r="D103" s="26">
        <v>6</v>
      </c>
      <c r="E103" s="27">
        <v>5</v>
      </c>
      <c r="F103" s="26">
        <v>0</v>
      </c>
      <c r="G103" s="27">
        <v>0</v>
      </c>
      <c r="H103" s="28">
        <v>0</v>
      </c>
      <c r="I103" s="27">
        <v>1</v>
      </c>
      <c r="J103" s="26">
        <v>0</v>
      </c>
      <c r="K103" s="27">
        <v>0</v>
      </c>
      <c r="L103" s="28">
        <v>0</v>
      </c>
      <c r="M103" s="27">
        <v>0</v>
      </c>
      <c r="N103" s="26">
        <v>0</v>
      </c>
      <c r="O103" s="27">
        <v>1</v>
      </c>
      <c r="P103" s="26">
        <v>0</v>
      </c>
      <c r="Q103" s="27">
        <v>0</v>
      </c>
      <c r="R103" s="28">
        <v>1</v>
      </c>
      <c r="S103" s="27">
        <v>4</v>
      </c>
      <c r="T103" s="26">
        <v>0</v>
      </c>
      <c r="U103" s="27">
        <v>0</v>
      </c>
      <c r="V103" s="27">
        <f>SUM(R103,P103,N103,L103,J103,H103,F103,D103,T103)</f>
        <v>7</v>
      </c>
      <c r="W103" s="27">
        <f>SUM(S103,Q103,O103,M103,K103,I103,G103,E103,U103)</f>
        <v>11</v>
      </c>
      <c r="X103" s="27">
        <f>SUM(V103:W103)</f>
        <v>18</v>
      </c>
    </row>
    <row r="104" spans="1:24" ht="27" customHeight="1" x14ac:dyDescent="0.2">
      <c r="A104" s="78"/>
      <c r="B104" s="30"/>
      <c r="C104" s="31" t="s">
        <v>21</v>
      </c>
      <c r="D104" s="32">
        <v>4</v>
      </c>
      <c r="E104" s="33">
        <v>11</v>
      </c>
      <c r="F104" s="32">
        <v>0</v>
      </c>
      <c r="G104" s="33">
        <v>0</v>
      </c>
      <c r="H104" s="34">
        <v>0</v>
      </c>
      <c r="I104" s="33">
        <v>0</v>
      </c>
      <c r="J104" s="32">
        <v>0</v>
      </c>
      <c r="K104" s="33">
        <v>0</v>
      </c>
      <c r="L104" s="34">
        <v>1</v>
      </c>
      <c r="M104" s="33">
        <v>0</v>
      </c>
      <c r="N104" s="32">
        <v>1</v>
      </c>
      <c r="O104" s="33">
        <v>0</v>
      </c>
      <c r="P104" s="32">
        <v>0</v>
      </c>
      <c r="Q104" s="33">
        <v>0</v>
      </c>
      <c r="R104" s="34">
        <v>8</v>
      </c>
      <c r="S104" s="33">
        <v>3</v>
      </c>
      <c r="T104" s="32">
        <v>0</v>
      </c>
      <c r="U104" s="33">
        <v>0</v>
      </c>
      <c r="V104" s="33">
        <f>SUM(R104,P104,N104,L104,J104,H104,F104,D104,T104)</f>
        <v>14</v>
      </c>
      <c r="W104" s="33">
        <f>SUM(S104,Q104,O104,M104,K104,I104,G104,E104,U104)</f>
        <v>14</v>
      </c>
      <c r="X104" s="33">
        <f>SUM(V104:W104)</f>
        <v>28</v>
      </c>
    </row>
    <row r="105" spans="1:24" ht="15" customHeight="1" thickBot="1" x14ac:dyDescent="0.25">
      <c r="A105" s="78"/>
      <c r="B105" s="36"/>
      <c r="C105" s="37" t="s">
        <v>22</v>
      </c>
      <c r="D105" s="38">
        <f t="shared" ref="D105:X105" si="25">SUM(D103:D104)</f>
        <v>10</v>
      </c>
      <c r="E105" s="39">
        <f t="shared" si="25"/>
        <v>16</v>
      </c>
      <c r="F105" s="40">
        <f t="shared" si="25"/>
        <v>0</v>
      </c>
      <c r="G105" s="41">
        <f t="shared" si="25"/>
        <v>0</v>
      </c>
      <c r="H105" s="42">
        <f t="shared" si="25"/>
        <v>0</v>
      </c>
      <c r="I105" s="39">
        <f t="shared" si="25"/>
        <v>1</v>
      </c>
      <c r="J105" s="40">
        <f t="shared" si="25"/>
        <v>0</v>
      </c>
      <c r="K105" s="43">
        <f t="shared" si="25"/>
        <v>0</v>
      </c>
      <c r="L105" s="44">
        <f t="shared" si="25"/>
        <v>1</v>
      </c>
      <c r="M105" s="45">
        <f t="shared" si="25"/>
        <v>0</v>
      </c>
      <c r="N105" s="38">
        <f t="shared" si="25"/>
        <v>1</v>
      </c>
      <c r="O105" s="45">
        <f t="shared" si="25"/>
        <v>1</v>
      </c>
      <c r="P105" s="40">
        <f t="shared" si="25"/>
        <v>0</v>
      </c>
      <c r="Q105" s="43">
        <f t="shared" si="25"/>
        <v>0</v>
      </c>
      <c r="R105" s="38">
        <f t="shared" si="25"/>
        <v>9</v>
      </c>
      <c r="S105" s="39">
        <f t="shared" si="25"/>
        <v>7</v>
      </c>
      <c r="T105" s="40">
        <f t="shared" si="25"/>
        <v>0</v>
      </c>
      <c r="U105" s="43">
        <f t="shared" si="25"/>
        <v>0</v>
      </c>
      <c r="V105" s="46">
        <f t="shared" si="25"/>
        <v>21</v>
      </c>
      <c r="W105" s="47">
        <f t="shared" si="25"/>
        <v>25</v>
      </c>
      <c r="X105" s="48">
        <f t="shared" si="25"/>
        <v>46</v>
      </c>
    </row>
    <row r="106" spans="1:24" ht="27" customHeight="1" x14ac:dyDescent="0.2">
      <c r="A106" s="78"/>
      <c r="B106" s="49" t="s">
        <v>23</v>
      </c>
      <c r="C106" s="25" t="s">
        <v>20</v>
      </c>
      <c r="D106" s="26">
        <v>3</v>
      </c>
      <c r="E106" s="27">
        <v>1</v>
      </c>
      <c r="F106" s="26">
        <v>0</v>
      </c>
      <c r="G106" s="27">
        <v>0</v>
      </c>
      <c r="H106" s="28">
        <v>1</v>
      </c>
      <c r="I106" s="27">
        <v>0</v>
      </c>
      <c r="J106" s="26">
        <v>0</v>
      </c>
      <c r="K106" s="27">
        <v>0</v>
      </c>
      <c r="L106" s="28">
        <v>1</v>
      </c>
      <c r="M106" s="27">
        <v>0</v>
      </c>
      <c r="N106" s="26">
        <v>0</v>
      </c>
      <c r="O106" s="27">
        <v>0</v>
      </c>
      <c r="P106" s="26">
        <v>0</v>
      </c>
      <c r="Q106" s="27">
        <v>0</v>
      </c>
      <c r="R106" s="28">
        <v>0</v>
      </c>
      <c r="S106" s="27">
        <v>1</v>
      </c>
      <c r="T106" s="26">
        <v>0</v>
      </c>
      <c r="U106" s="27">
        <v>0</v>
      </c>
      <c r="V106" s="26">
        <f>SUM(R106,P106,N106,L106,J106,H106,F106,D106, T106)</f>
        <v>5</v>
      </c>
      <c r="W106" s="27">
        <f>SUM(S106,Q106,O106,M106,K106,I106,G106,E106,U106)</f>
        <v>2</v>
      </c>
      <c r="X106" s="27">
        <f>SUM(V106:W106)</f>
        <v>7</v>
      </c>
    </row>
    <row r="107" spans="1:24" ht="27" customHeight="1" x14ac:dyDescent="0.2">
      <c r="A107" s="78"/>
      <c r="B107" s="50"/>
      <c r="C107" s="51" t="s">
        <v>21</v>
      </c>
      <c r="D107" s="52">
        <v>7</v>
      </c>
      <c r="E107" s="53">
        <v>3</v>
      </c>
      <c r="F107" s="52">
        <v>0</v>
      </c>
      <c r="G107" s="53">
        <v>0</v>
      </c>
      <c r="H107" s="54">
        <v>1</v>
      </c>
      <c r="I107" s="53">
        <v>0</v>
      </c>
      <c r="J107" s="52">
        <v>0</v>
      </c>
      <c r="K107" s="53">
        <v>0</v>
      </c>
      <c r="L107" s="54">
        <v>0</v>
      </c>
      <c r="M107" s="53">
        <v>0</v>
      </c>
      <c r="N107" s="52">
        <v>0</v>
      </c>
      <c r="O107" s="53">
        <v>1</v>
      </c>
      <c r="P107" s="52">
        <v>0</v>
      </c>
      <c r="Q107" s="53">
        <v>0</v>
      </c>
      <c r="R107" s="54">
        <v>0</v>
      </c>
      <c r="S107" s="53">
        <v>2</v>
      </c>
      <c r="T107" s="52">
        <v>0</v>
      </c>
      <c r="U107" s="53">
        <v>0</v>
      </c>
      <c r="V107" s="32">
        <f>SUM(R107,P107,N107,L107,J107,H107,F107,D107, T107)</f>
        <v>8</v>
      </c>
      <c r="W107" s="33">
        <f>SUM(S107,Q107,O107,M107,K107,I107,G107,E107,U107)</f>
        <v>6</v>
      </c>
      <c r="X107" s="33">
        <f>SUM(V107:W107)</f>
        <v>14</v>
      </c>
    </row>
    <row r="108" spans="1:24" ht="15" customHeight="1" thickBot="1" x14ac:dyDescent="0.25">
      <c r="A108" s="79"/>
      <c r="B108" s="56"/>
      <c r="C108" s="86" t="s">
        <v>24</v>
      </c>
      <c r="D108" s="38">
        <f t="shared" ref="D108:X108" si="26">SUM(D106:D107)</f>
        <v>10</v>
      </c>
      <c r="E108" s="39">
        <f t="shared" si="26"/>
        <v>4</v>
      </c>
      <c r="F108" s="40">
        <f t="shared" si="26"/>
        <v>0</v>
      </c>
      <c r="G108" s="41">
        <f t="shared" si="26"/>
        <v>0</v>
      </c>
      <c r="H108" s="42">
        <f t="shared" si="26"/>
        <v>2</v>
      </c>
      <c r="I108" s="39">
        <f t="shared" si="26"/>
        <v>0</v>
      </c>
      <c r="J108" s="40">
        <f t="shared" si="26"/>
        <v>0</v>
      </c>
      <c r="K108" s="43">
        <f t="shared" si="26"/>
        <v>0</v>
      </c>
      <c r="L108" s="44">
        <f t="shared" si="26"/>
        <v>1</v>
      </c>
      <c r="M108" s="45">
        <f t="shared" si="26"/>
        <v>0</v>
      </c>
      <c r="N108" s="38">
        <f t="shared" si="26"/>
        <v>0</v>
      </c>
      <c r="O108" s="45">
        <f t="shared" si="26"/>
        <v>1</v>
      </c>
      <c r="P108" s="40">
        <f t="shared" si="26"/>
        <v>0</v>
      </c>
      <c r="Q108" s="43">
        <f t="shared" si="26"/>
        <v>0</v>
      </c>
      <c r="R108" s="38">
        <f t="shared" si="26"/>
        <v>0</v>
      </c>
      <c r="S108" s="39">
        <f t="shared" si="26"/>
        <v>3</v>
      </c>
      <c r="T108" s="40">
        <f t="shared" si="26"/>
        <v>0</v>
      </c>
      <c r="U108" s="43">
        <f t="shared" si="26"/>
        <v>0</v>
      </c>
      <c r="V108" s="58">
        <f t="shared" si="26"/>
        <v>13</v>
      </c>
      <c r="W108" s="59">
        <f t="shared" si="26"/>
        <v>8</v>
      </c>
      <c r="X108" s="60">
        <f t="shared" si="26"/>
        <v>21</v>
      </c>
    </row>
    <row r="109" spans="1:24" ht="15" customHeight="1" thickBot="1" x14ac:dyDescent="0.25">
      <c r="A109" s="61" t="s">
        <v>12</v>
      </c>
      <c r="B109" s="62"/>
      <c r="C109" s="62"/>
      <c r="D109" s="63">
        <f t="shared" ref="D109:X109" si="27">SUM(D108,D105)</f>
        <v>20</v>
      </c>
      <c r="E109" s="64">
        <f t="shared" si="27"/>
        <v>20</v>
      </c>
      <c r="F109" s="63">
        <f t="shared" si="27"/>
        <v>0</v>
      </c>
      <c r="G109" s="64">
        <f t="shared" si="27"/>
        <v>0</v>
      </c>
      <c r="H109" s="65">
        <f t="shared" si="27"/>
        <v>2</v>
      </c>
      <c r="I109" s="64">
        <f t="shared" si="27"/>
        <v>1</v>
      </c>
      <c r="J109" s="63">
        <f t="shared" si="27"/>
        <v>0</v>
      </c>
      <c r="K109" s="64">
        <f t="shared" si="27"/>
        <v>0</v>
      </c>
      <c r="L109" s="65">
        <f t="shared" si="27"/>
        <v>2</v>
      </c>
      <c r="M109" s="64">
        <f t="shared" si="27"/>
        <v>0</v>
      </c>
      <c r="N109" s="63">
        <f t="shared" si="27"/>
        <v>1</v>
      </c>
      <c r="O109" s="64">
        <f t="shared" si="27"/>
        <v>2</v>
      </c>
      <c r="P109" s="63">
        <f t="shared" si="27"/>
        <v>0</v>
      </c>
      <c r="Q109" s="64">
        <f t="shared" si="27"/>
        <v>0</v>
      </c>
      <c r="R109" s="65">
        <f t="shared" si="27"/>
        <v>9</v>
      </c>
      <c r="S109" s="64">
        <f t="shared" si="27"/>
        <v>10</v>
      </c>
      <c r="T109" s="63">
        <f t="shared" si="27"/>
        <v>0</v>
      </c>
      <c r="U109" s="64">
        <f t="shared" si="27"/>
        <v>0</v>
      </c>
      <c r="V109" s="63">
        <f t="shared" si="27"/>
        <v>34</v>
      </c>
      <c r="W109" s="64">
        <f t="shared" si="27"/>
        <v>33</v>
      </c>
      <c r="X109" s="64">
        <f t="shared" si="27"/>
        <v>67</v>
      </c>
    </row>
    <row r="110" spans="1:24" ht="13.5" thickBot="1" x14ac:dyDescent="0.25"/>
    <row r="111" spans="1:24" ht="15" customHeight="1" x14ac:dyDescent="0.2">
      <c r="A111" s="7" t="s">
        <v>25</v>
      </c>
      <c r="B111" s="8"/>
      <c r="C111" s="8"/>
      <c r="D111" s="9" t="s">
        <v>3</v>
      </c>
      <c r="E111" s="9"/>
      <c r="F111" s="9" t="s">
        <v>4</v>
      </c>
      <c r="G111" s="9"/>
      <c r="H111" s="9" t="s">
        <v>5</v>
      </c>
      <c r="I111" s="9"/>
      <c r="J111" s="9" t="s">
        <v>6</v>
      </c>
      <c r="K111" s="9"/>
      <c r="L111" s="9" t="s">
        <v>7</v>
      </c>
      <c r="M111" s="9"/>
      <c r="N111" s="9" t="s">
        <v>8</v>
      </c>
      <c r="O111" s="9"/>
      <c r="P111" s="9" t="s">
        <v>9</v>
      </c>
      <c r="Q111" s="9"/>
      <c r="R111" s="9" t="s">
        <v>10</v>
      </c>
      <c r="S111" s="9"/>
      <c r="T111" s="9" t="s">
        <v>11</v>
      </c>
      <c r="U111" s="9"/>
      <c r="V111" s="9" t="s">
        <v>12</v>
      </c>
      <c r="W111" s="9"/>
      <c r="X111" s="10" t="s">
        <v>13</v>
      </c>
    </row>
    <row r="112" spans="1:24" ht="13.5" customHeight="1" thickBot="1" x14ac:dyDescent="0.25">
      <c r="A112" s="11" t="s">
        <v>14</v>
      </c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</row>
    <row r="113" spans="1:24" ht="16.5" customHeight="1" thickBot="1" x14ac:dyDescent="0.25">
      <c r="A113" s="15" t="s">
        <v>42</v>
      </c>
      <c r="B113" s="16"/>
      <c r="C113" s="17"/>
      <c r="D113" s="18" t="s">
        <v>16</v>
      </c>
      <c r="E113" s="19" t="s">
        <v>17</v>
      </c>
      <c r="F113" s="18" t="s">
        <v>16</v>
      </c>
      <c r="G113" s="19" t="s">
        <v>17</v>
      </c>
      <c r="H113" s="18" t="s">
        <v>16</v>
      </c>
      <c r="I113" s="19" t="s">
        <v>17</v>
      </c>
      <c r="J113" s="18" t="s">
        <v>16</v>
      </c>
      <c r="K113" s="19" t="s">
        <v>17</v>
      </c>
      <c r="L113" s="20" t="s">
        <v>16</v>
      </c>
      <c r="M113" s="19" t="s">
        <v>17</v>
      </c>
      <c r="N113" s="18" t="s">
        <v>16</v>
      </c>
      <c r="O113" s="19" t="s">
        <v>17</v>
      </c>
      <c r="P113" s="18" t="s">
        <v>16</v>
      </c>
      <c r="Q113" s="19" t="s">
        <v>17</v>
      </c>
      <c r="R113" s="18" t="s">
        <v>16</v>
      </c>
      <c r="S113" s="19" t="s">
        <v>17</v>
      </c>
      <c r="T113" s="18" t="s">
        <v>16</v>
      </c>
      <c r="U113" s="21" t="s">
        <v>17</v>
      </c>
      <c r="V113" s="18" t="s">
        <v>16</v>
      </c>
      <c r="W113" s="19" t="s">
        <v>17</v>
      </c>
      <c r="X113" s="22"/>
    </row>
    <row r="114" spans="1:24" s="2" customFormat="1" ht="27" customHeight="1" x14ac:dyDescent="0.2">
      <c r="A114" s="81" t="s">
        <v>43</v>
      </c>
      <c r="B114" s="24" t="s">
        <v>19</v>
      </c>
      <c r="C114" s="25" t="s">
        <v>20</v>
      </c>
      <c r="D114" s="26">
        <v>4</v>
      </c>
      <c r="E114" s="27">
        <v>3</v>
      </c>
      <c r="F114" s="26">
        <v>0</v>
      </c>
      <c r="G114" s="27">
        <v>0</v>
      </c>
      <c r="H114" s="28">
        <v>0</v>
      </c>
      <c r="I114" s="27">
        <v>0</v>
      </c>
      <c r="J114" s="26">
        <v>0</v>
      </c>
      <c r="K114" s="27">
        <v>0</v>
      </c>
      <c r="L114" s="28">
        <v>0</v>
      </c>
      <c r="M114" s="27">
        <v>0</v>
      </c>
      <c r="N114" s="26">
        <v>0</v>
      </c>
      <c r="O114" s="27">
        <v>0</v>
      </c>
      <c r="P114" s="26">
        <v>0</v>
      </c>
      <c r="Q114" s="27">
        <v>0</v>
      </c>
      <c r="R114" s="28">
        <v>2</v>
      </c>
      <c r="S114" s="27">
        <v>1</v>
      </c>
      <c r="T114" s="26">
        <v>0</v>
      </c>
      <c r="U114" s="27">
        <v>0</v>
      </c>
      <c r="V114" s="26">
        <f>SUM(R114,P114,N114,L114,J114,H114,F114,D114, T114)</f>
        <v>6</v>
      </c>
      <c r="W114" s="27">
        <f>SUM(S114,Q114,O114,M114,K114,I114,G114,E114,U114)</f>
        <v>4</v>
      </c>
      <c r="X114" s="27">
        <f>SUM(V114:W114)</f>
        <v>10</v>
      </c>
    </row>
    <row r="115" spans="1:24" s="2" customFormat="1" ht="27" customHeight="1" x14ac:dyDescent="0.2">
      <c r="A115" s="82"/>
      <c r="B115" s="30"/>
      <c r="C115" s="90" t="s">
        <v>21</v>
      </c>
      <c r="D115" s="32">
        <v>3</v>
      </c>
      <c r="E115" s="33">
        <v>7</v>
      </c>
      <c r="F115" s="32">
        <v>0</v>
      </c>
      <c r="G115" s="33">
        <v>0</v>
      </c>
      <c r="H115" s="34">
        <v>0</v>
      </c>
      <c r="I115" s="33">
        <v>0</v>
      </c>
      <c r="J115" s="32">
        <v>0</v>
      </c>
      <c r="K115" s="33">
        <v>0</v>
      </c>
      <c r="L115" s="34">
        <v>0</v>
      </c>
      <c r="M115" s="33">
        <v>0</v>
      </c>
      <c r="N115" s="32">
        <v>0</v>
      </c>
      <c r="O115" s="33">
        <v>1</v>
      </c>
      <c r="P115" s="32">
        <v>0</v>
      </c>
      <c r="Q115" s="33">
        <v>1</v>
      </c>
      <c r="R115" s="34">
        <v>2</v>
      </c>
      <c r="S115" s="33">
        <v>0</v>
      </c>
      <c r="T115" s="32">
        <v>0</v>
      </c>
      <c r="U115" s="33">
        <v>0</v>
      </c>
      <c r="V115" s="35">
        <f>SUM(R115,P115,N115,L115,J115,H115,F115,D115, T115)</f>
        <v>5</v>
      </c>
      <c r="W115" s="33">
        <f>SUM(S115,Q115,O115,M115,K115,I115,G115,E115,U115)</f>
        <v>9</v>
      </c>
      <c r="X115" s="33">
        <f>SUM(V115:W115)</f>
        <v>14</v>
      </c>
    </row>
    <row r="116" spans="1:24" s="2" customFormat="1" ht="15" customHeight="1" thickBot="1" x14ac:dyDescent="0.25">
      <c r="A116" s="82"/>
      <c r="B116" s="36"/>
      <c r="C116" s="91" t="s">
        <v>22</v>
      </c>
      <c r="D116" s="38">
        <f t="shared" ref="D116:X116" si="28">SUM(D114:D115)</f>
        <v>7</v>
      </c>
      <c r="E116" s="39">
        <f t="shared" si="28"/>
        <v>10</v>
      </c>
      <c r="F116" s="40">
        <f t="shared" si="28"/>
        <v>0</v>
      </c>
      <c r="G116" s="41">
        <f t="shared" si="28"/>
        <v>0</v>
      </c>
      <c r="H116" s="42">
        <f t="shared" si="28"/>
        <v>0</v>
      </c>
      <c r="I116" s="39">
        <f t="shared" si="28"/>
        <v>0</v>
      </c>
      <c r="J116" s="40">
        <f t="shared" si="28"/>
        <v>0</v>
      </c>
      <c r="K116" s="43">
        <f t="shared" si="28"/>
        <v>0</v>
      </c>
      <c r="L116" s="44">
        <f t="shared" si="28"/>
        <v>0</v>
      </c>
      <c r="M116" s="45">
        <f t="shared" si="28"/>
        <v>0</v>
      </c>
      <c r="N116" s="38">
        <f t="shared" si="28"/>
        <v>0</v>
      </c>
      <c r="O116" s="45">
        <f t="shared" si="28"/>
        <v>1</v>
      </c>
      <c r="P116" s="40">
        <f t="shared" si="28"/>
        <v>0</v>
      </c>
      <c r="Q116" s="43">
        <f t="shared" si="28"/>
        <v>1</v>
      </c>
      <c r="R116" s="38">
        <f t="shared" si="28"/>
        <v>4</v>
      </c>
      <c r="S116" s="39">
        <f t="shared" si="28"/>
        <v>1</v>
      </c>
      <c r="T116" s="40">
        <f t="shared" si="28"/>
        <v>0</v>
      </c>
      <c r="U116" s="43">
        <f t="shared" si="28"/>
        <v>0</v>
      </c>
      <c r="V116" s="58">
        <f t="shared" si="28"/>
        <v>11</v>
      </c>
      <c r="W116" s="59">
        <f t="shared" si="28"/>
        <v>13</v>
      </c>
      <c r="X116" s="60">
        <f t="shared" si="28"/>
        <v>24</v>
      </c>
    </row>
    <row r="117" spans="1:24" s="2" customFormat="1" ht="27" customHeight="1" x14ac:dyDescent="0.2">
      <c r="A117" s="82"/>
      <c r="B117" s="49" t="s">
        <v>23</v>
      </c>
      <c r="C117" s="25" t="s">
        <v>20</v>
      </c>
      <c r="D117" s="26">
        <v>3</v>
      </c>
      <c r="E117" s="27">
        <v>2</v>
      </c>
      <c r="F117" s="26">
        <v>0</v>
      </c>
      <c r="G117" s="27">
        <v>0</v>
      </c>
      <c r="H117" s="28">
        <v>0</v>
      </c>
      <c r="I117" s="27">
        <v>0</v>
      </c>
      <c r="J117" s="26">
        <v>0</v>
      </c>
      <c r="K117" s="27">
        <v>0</v>
      </c>
      <c r="L117" s="28">
        <v>0</v>
      </c>
      <c r="M117" s="27">
        <v>0</v>
      </c>
      <c r="N117" s="26">
        <v>0</v>
      </c>
      <c r="O117" s="27">
        <v>0</v>
      </c>
      <c r="P117" s="26">
        <v>0</v>
      </c>
      <c r="Q117" s="27">
        <v>0</v>
      </c>
      <c r="R117" s="28">
        <v>0</v>
      </c>
      <c r="S117" s="27">
        <v>0</v>
      </c>
      <c r="T117" s="26">
        <v>0</v>
      </c>
      <c r="U117" s="27">
        <v>0</v>
      </c>
      <c r="V117" s="26">
        <f>SUM(R117,P117,N117,L117,J117,H117,F117,D117, T117)</f>
        <v>3</v>
      </c>
      <c r="W117" s="27">
        <f>SUM(S117,Q117,O117,M117,K117,I117,G117,E117,U117)</f>
        <v>2</v>
      </c>
      <c r="X117" s="27">
        <f>SUM(V117:W117)</f>
        <v>5</v>
      </c>
    </row>
    <row r="118" spans="1:24" s="2" customFormat="1" ht="27" customHeight="1" x14ac:dyDescent="0.2">
      <c r="A118" s="82"/>
      <c r="B118" s="50"/>
      <c r="C118" s="90" t="s">
        <v>21</v>
      </c>
      <c r="D118" s="52">
        <v>0</v>
      </c>
      <c r="E118" s="53">
        <v>3</v>
      </c>
      <c r="F118" s="52">
        <v>0</v>
      </c>
      <c r="G118" s="53">
        <v>0</v>
      </c>
      <c r="H118" s="54">
        <v>0</v>
      </c>
      <c r="I118" s="53">
        <v>1</v>
      </c>
      <c r="J118" s="52">
        <v>0</v>
      </c>
      <c r="K118" s="53">
        <v>0</v>
      </c>
      <c r="L118" s="54">
        <v>0</v>
      </c>
      <c r="M118" s="53">
        <v>0</v>
      </c>
      <c r="N118" s="52">
        <v>0</v>
      </c>
      <c r="O118" s="53">
        <v>0</v>
      </c>
      <c r="P118" s="52">
        <v>0</v>
      </c>
      <c r="Q118" s="53">
        <v>0</v>
      </c>
      <c r="R118" s="54">
        <v>0</v>
      </c>
      <c r="S118" s="53">
        <v>0</v>
      </c>
      <c r="T118" s="52">
        <v>0</v>
      </c>
      <c r="U118" s="53">
        <v>0</v>
      </c>
      <c r="V118" s="92">
        <f>SUM(R118,P118,N118,L118,J118,H118,F118,D118, T118)</f>
        <v>0</v>
      </c>
      <c r="W118" s="93">
        <f>SUM(S118,Q118,O118,M118,K118,I118,G118,E118,U118)</f>
        <v>4</v>
      </c>
      <c r="X118" s="93">
        <f>SUM(V118:W118)</f>
        <v>4</v>
      </c>
    </row>
    <row r="119" spans="1:24" s="2" customFormat="1" ht="15" customHeight="1" thickBot="1" x14ac:dyDescent="0.25">
      <c r="A119" s="82"/>
      <c r="B119" s="56"/>
      <c r="C119" s="91" t="s">
        <v>24</v>
      </c>
      <c r="D119" s="38">
        <f t="shared" ref="D119:X119" si="29">SUM(D117:D118)</f>
        <v>3</v>
      </c>
      <c r="E119" s="39">
        <f t="shared" si="29"/>
        <v>5</v>
      </c>
      <c r="F119" s="40">
        <f t="shared" si="29"/>
        <v>0</v>
      </c>
      <c r="G119" s="41">
        <f t="shared" si="29"/>
        <v>0</v>
      </c>
      <c r="H119" s="42">
        <f t="shared" si="29"/>
        <v>0</v>
      </c>
      <c r="I119" s="39">
        <f t="shared" si="29"/>
        <v>1</v>
      </c>
      <c r="J119" s="40">
        <f t="shared" si="29"/>
        <v>0</v>
      </c>
      <c r="K119" s="43">
        <f t="shared" si="29"/>
        <v>0</v>
      </c>
      <c r="L119" s="44">
        <f t="shared" si="29"/>
        <v>0</v>
      </c>
      <c r="M119" s="45">
        <f t="shared" si="29"/>
        <v>0</v>
      </c>
      <c r="N119" s="38">
        <f t="shared" si="29"/>
        <v>0</v>
      </c>
      <c r="O119" s="45">
        <f t="shared" si="29"/>
        <v>0</v>
      </c>
      <c r="P119" s="40">
        <f t="shared" si="29"/>
        <v>0</v>
      </c>
      <c r="Q119" s="43">
        <f t="shared" si="29"/>
        <v>0</v>
      </c>
      <c r="R119" s="38">
        <f t="shared" si="29"/>
        <v>0</v>
      </c>
      <c r="S119" s="39">
        <f t="shared" si="29"/>
        <v>0</v>
      </c>
      <c r="T119" s="40">
        <f t="shared" si="29"/>
        <v>0</v>
      </c>
      <c r="U119" s="43">
        <f t="shared" si="29"/>
        <v>0</v>
      </c>
      <c r="V119" s="58">
        <f t="shared" si="29"/>
        <v>3</v>
      </c>
      <c r="W119" s="59">
        <f t="shared" si="29"/>
        <v>6</v>
      </c>
      <c r="X119" s="60">
        <f t="shared" si="29"/>
        <v>9</v>
      </c>
    </row>
    <row r="120" spans="1:24" s="2" customFormat="1" ht="15" customHeight="1" thickBot="1" x14ac:dyDescent="0.25">
      <c r="A120" s="61" t="s">
        <v>12</v>
      </c>
      <c r="B120" s="62"/>
      <c r="C120" s="62"/>
      <c r="D120" s="63">
        <f t="shared" ref="D120:X120" si="30">SUM(D119,D116)</f>
        <v>10</v>
      </c>
      <c r="E120" s="64">
        <f t="shared" si="30"/>
        <v>15</v>
      </c>
      <c r="F120" s="63">
        <f t="shared" si="30"/>
        <v>0</v>
      </c>
      <c r="G120" s="64">
        <f t="shared" si="30"/>
        <v>0</v>
      </c>
      <c r="H120" s="65">
        <f t="shared" si="30"/>
        <v>0</v>
      </c>
      <c r="I120" s="64">
        <f t="shared" si="30"/>
        <v>1</v>
      </c>
      <c r="J120" s="63">
        <f t="shared" si="30"/>
        <v>0</v>
      </c>
      <c r="K120" s="64">
        <f t="shared" si="30"/>
        <v>0</v>
      </c>
      <c r="L120" s="65">
        <f t="shared" si="30"/>
        <v>0</v>
      </c>
      <c r="M120" s="64">
        <f t="shared" si="30"/>
        <v>0</v>
      </c>
      <c r="N120" s="63">
        <f t="shared" si="30"/>
        <v>0</v>
      </c>
      <c r="O120" s="64">
        <f t="shared" si="30"/>
        <v>1</v>
      </c>
      <c r="P120" s="63">
        <f t="shared" si="30"/>
        <v>0</v>
      </c>
      <c r="Q120" s="64">
        <f t="shared" si="30"/>
        <v>1</v>
      </c>
      <c r="R120" s="65">
        <f t="shared" si="30"/>
        <v>4</v>
      </c>
      <c r="S120" s="64">
        <f t="shared" si="30"/>
        <v>1</v>
      </c>
      <c r="T120" s="63">
        <f t="shared" si="30"/>
        <v>0</v>
      </c>
      <c r="U120" s="64">
        <f t="shared" si="30"/>
        <v>0</v>
      </c>
      <c r="V120" s="63">
        <f t="shared" si="30"/>
        <v>14</v>
      </c>
      <c r="W120" s="64">
        <f t="shared" si="30"/>
        <v>19</v>
      </c>
      <c r="X120" s="64">
        <f t="shared" si="30"/>
        <v>33</v>
      </c>
    </row>
    <row r="121" spans="1:24" s="2" customFormat="1" x14ac:dyDescent="0.2">
      <c r="A121" s="94"/>
      <c r="B121" s="94"/>
      <c r="C121" s="95"/>
      <c r="D121" s="96"/>
      <c r="E121" s="96"/>
      <c r="F121" s="97"/>
      <c r="G121" s="97"/>
      <c r="H121" s="97"/>
      <c r="I121" s="97"/>
      <c r="J121" s="97"/>
      <c r="K121" s="97"/>
      <c r="L121" s="96"/>
      <c r="M121" s="97"/>
      <c r="N121" s="97"/>
      <c r="O121" s="97"/>
      <c r="P121" s="97"/>
      <c r="Q121" s="97"/>
      <c r="R121" s="96"/>
      <c r="S121" s="96"/>
      <c r="T121" s="96"/>
      <c r="U121" s="96"/>
      <c r="V121" s="96"/>
      <c r="W121" s="96"/>
      <c r="X121" s="96"/>
    </row>
    <row r="122" spans="1:24" s="2" customFormat="1" ht="13.5" thickBot="1" x14ac:dyDescent="0.25">
      <c r="A122" s="94"/>
      <c r="B122" s="94"/>
      <c r="C122" s="95"/>
      <c r="D122" s="96"/>
      <c r="E122" s="96"/>
      <c r="F122" s="97"/>
      <c r="G122" s="97"/>
      <c r="H122" s="97"/>
      <c r="I122" s="97"/>
      <c r="J122" s="97"/>
      <c r="K122" s="97"/>
      <c r="L122" s="96"/>
      <c r="M122" s="97"/>
      <c r="N122" s="97"/>
      <c r="O122" s="97"/>
      <c r="P122" s="97"/>
      <c r="Q122" s="97"/>
      <c r="R122" s="96"/>
      <c r="S122" s="96"/>
      <c r="T122" s="96"/>
      <c r="U122" s="96"/>
      <c r="V122" s="96"/>
      <c r="W122" s="96"/>
      <c r="X122" s="96"/>
    </row>
    <row r="123" spans="1:24" ht="15" customHeight="1" x14ac:dyDescent="0.2">
      <c r="A123" s="98" t="s">
        <v>44</v>
      </c>
      <c r="B123" s="99"/>
      <c r="C123" s="99"/>
      <c r="D123" s="9" t="s">
        <v>3</v>
      </c>
      <c r="E123" s="9"/>
      <c r="F123" s="9" t="s">
        <v>4</v>
      </c>
      <c r="G123" s="9"/>
      <c r="H123" s="9" t="s">
        <v>5</v>
      </c>
      <c r="I123" s="9"/>
      <c r="J123" s="9" t="s">
        <v>6</v>
      </c>
      <c r="K123" s="9"/>
      <c r="L123" s="9" t="s">
        <v>7</v>
      </c>
      <c r="M123" s="9"/>
      <c r="N123" s="9" t="s">
        <v>8</v>
      </c>
      <c r="O123" s="9"/>
      <c r="P123" s="9" t="s">
        <v>9</v>
      </c>
      <c r="Q123" s="9"/>
      <c r="R123" s="9" t="s">
        <v>10</v>
      </c>
      <c r="S123" s="9"/>
      <c r="T123" s="9" t="s">
        <v>11</v>
      </c>
      <c r="U123" s="9"/>
      <c r="V123" s="9" t="s">
        <v>12</v>
      </c>
      <c r="W123" s="9"/>
      <c r="X123" s="10" t="s">
        <v>13</v>
      </c>
    </row>
    <row r="124" spans="1:24" ht="13.5" customHeight="1" thickBot="1" x14ac:dyDescent="0.25">
      <c r="A124" s="100" t="s">
        <v>14</v>
      </c>
      <c r="B124" s="101"/>
      <c r="C124" s="10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</row>
    <row r="125" spans="1:24" ht="16.5" customHeight="1" thickBot="1" x14ac:dyDescent="0.25">
      <c r="A125" s="102" t="s">
        <v>45</v>
      </c>
      <c r="B125" s="103"/>
      <c r="C125" s="103"/>
      <c r="D125" s="18" t="s">
        <v>16</v>
      </c>
      <c r="E125" s="19" t="s">
        <v>17</v>
      </c>
      <c r="F125" s="18" t="s">
        <v>16</v>
      </c>
      <c r="G125" s="19" t="s">
        <v>17</v>
      </c>
      <c r="H125" s="18" t="s">
        <v>16</v>
      </c>
      <c r="I125" s="19" t="s">
        <v>17</v>
      </c>
      <c r="J125" s="18" t="s">
        <v>16</v>
      </c>
      <c r="K125" s="19" t="s">
        <v>17</v>
      </c>
      <c r="L125" s="20" t="s">
        <v>16</v>
      </c>
      <c r="M125" s="19" t="s">
        <v>17</v>
      </c>
      <c r="N125" s="18" t="s">
        <v>16</v>
      </c>
      <c r="O125" s="19" t="s">
        <v>17</v>
      </c>
      <c r="P125" s="18" t="s">
        <v>16</v>
      </c>
      <c r="Q125" s="19" t="s">
        <v>17</v>
      </c>
      <c r="R125" s="18" t="s">
        <v>16</v>
      </c>
      <c r="S125" s="19" t="s">
        <v>17</v>
      </c>
      <c r="T125" s="18" t="s">
        <v>16</v>
      </c>
      <c r="U125" s="21" t="s">
        <v>17</v>
      </c>
      <c r="V125" s="18" t="s">
        <v>16</v>
      </c>
      <c r="W125" s="19" t="s">
        <v>17</v>
      </c>
      <c r="X125" s="22"/>
    </row>
    <row r="126" spans="1:24" ht="27" customHeight="1" x14ac:dyDescent="0.2">
      <c r="A126" s="77" t="s">
        <v>31</v>
      </c>
      <c r="B126" s="24" t="s">
        <v>19</v>
      </c>
      <c r="C126" s="25" t="s">
        <v>20</v>
      </c>
      <c r="D126" s="26">
        <v>0</v>
      </c>
      <c r="E126" s="27">
        <v>0</v>
      </c>
      <c r="F126" s="26">
        <v>0</v>
      </c>
      <c r="G126" s="27">
        <v>0</v>
      </c>
      <c r="H126" s="28">
        <v>0</v>
      </c>
      <c r="I126" s="27">
        <v>0</v>
      </c>
      <c r="J126" s="26">
        <v>0</v>
      </c>
      <c r="K126" s="27">
        <v>0</v>
      </c>
      <c r="L126" s="28">
        <v>0</v>
      </c>
      <c r="M126" s="27">
        <v>0</v>
      </c>
      <c r="N126" s="26">
        <v>0</v>
      </c>
      <c r="O126" s="27">
        <v>0</v>
      </c>
      <c r="P126" s="26">
        <v>0</v>
      </c>
      <c r="Q126" s="27">
        <v>0</v>
      </c>
      <c r="R126" s="28">
        <v>0</v>
      </c>
      <c r="S126" s="27">
        <v>0</v>
      </c>
      <c r="T126" s="26">
        <v>0</v>
      </c>
      <c r="U126" s="27">
        <v>0</v>
      </c>
      <c r="V126" s="26">
        <f>SUM(R126,P126,N126,L126,J126,H126,F126,D126, T126)</f>
        <v>0</v>
      </c>
      <c r="W126" s="27">
        <f>SUM(S126,Q126,O126,M126,K126,I126,G126,E126,U126)</f>
        <v>0</v>
      </c>
      <c r="X126" s="27">
        <f>SUM(V126:W126)</f>
        <v>0</v>
      </c>
    </row>
    <row r="127" spans="1:24" ht="27" customHeight="1" x14ac:dyDescent="0.2">
      <c r="A127" s="78"/>
      <c r="B127" s="30"/>
      <c r="C127" s="31" t="s">
        <v>21</v>
      </c>
      <c r="D127" s="32">
        <v>0</v>
      </c>
      <c r="E127" s="33">
        <v>0</v>
      </c>
      <c r="F127" s="32">
        <v>0</v>
      </c>
      <c r="G127" s="33">
        <v>0</v>
      </c>
      <c r="H127" s="34">
        <v>0</v>
      </c>
      <c r="I127" s="33">
        <v>0</v>
      </c>
      <c r="J127" s="32">
        <v>0</v>
      </c>
      <c r="K127" s="33">
        <v>0</v>
      </c>
      <c r="L127" s="34">
        <v>0</v>
      </c>
      <c r="M127" s="33">
        <v>0</v>
      </c>
      <c r="N127" s="32">
        <v>0</v>
      </c>
      <c r="O127" s="33">
        <v>0</v>
      </c>
      <c r="P127" s="32">
        <v>0</v>
      </c>
      <c r="Q127" s="33">
        <v>0</v>
      </c>
      <c r="R127" s="34">
        <v>1</v>
      </c>
      <c r="S127" s="33">
        <v>0</v>
      </c>
      <c r="T127" s="32">
        <v>0</v>
      </c>
      <c r="U127" s="33">
        <v>0</v>
      </c>
      <c r="V127" s="35">
        <f>SUM(R127,P127,N127,L127,J127,H127,F127,D127, T127)</f>
        <v>1</v>
      </c>
      <c r="W127" s="33">
        <f>SUM(S127,Q127,O127,M127,K127,I127,G127,E127,U127)</f>
        <v>0</v>
      </c>
      <c r="X127" s="33">
        <f>SUM(V127:W127)</f>
        <v>1</v>
      </c>
    </row>
    <row r="128" spans="1:24" ht="15" customHeight="1" thickBot="1" x14ac:dyDescent="0.25">
      <c r="A128" s="78"/>
      <c r="B128" s="36"/>
      <c r="C128" s="37" t="s">
        <v>22</v>
      </c>
      <c r="D128" s="38">
        <f t="shared" ref="D128:X128" si="31">SUM(D126:D127)</f>
        <v>0</v>
      </c>
      <c r="E128" s="39">
        <f t="shared" si="31"/>
        <v>0</v>
      </c>
      <c r="F128" s="40">
        <f t="shared" si="31"/>
        <v>0</v>
      </c>
      <c r="G128" s="41">
        <f t="shared" si="31"/>
        <v>0</v>
      </c>
      <c r="H128" s="42">
        <f t="shared" si="31"/>
        <v>0</v>
      </c>
      <c r="I128" s="39">
        <f t="shared" si="31"/>
        <v>0</v>
      </c>
      <c r="J128" s="40">
        <f t="shared" si="31"/>
        <v>0</v>
      </c>
      <c r="K128" s="43">
        <f t="shared" si="31"/>
        <v>0</v>
      </c>
      <c r="L128" s="44">
        <f t="shared" si="31"/>
        <v>0</v>
      </c>
      <c r="M128" s="45">
        <f t="shared" si="31"/>
        <v>0</v>
      </c>
      <c r="N128" s="38">
        <f t="shared" si="31"/>
        <v>0</v>
      </c>
      <c r="O128" s="45">
        <f t="shared" si="31"/>
        <v>0</v>
      </c>
      <c r="P128" s="40">
        <f t="shared" si="31"/>
        <v>0</v>
      </c>
      <c r="Q128" s="43">
        <f t="shared" si="31"/>
        <v>0</v>
      </c>
      <c r="R128" s="38">
        <f t="shared" si="31"/>
        <v>1</v>
      </c>
      <c r="S128" s="39">
        <f t="shared" si="31"/>
        <v>0</v>
      </c>
      <c r="T128" s="40">
        <f t="shared" si="31"/>
        <v>0</v>
      </c>
      <c r="U128" s="43">
        <f t="shared" si="31"/>
        <v>0</v>
      </c>
      <c r="V128" s="46">
        <f t="shared" si="31"/>
        <v>1</v>
      </c>
      <c r="W128" s="47">
        <f t="shared" si="31"/>
        <v>0</v>
      </c>
      <c r="X128" s="48">
        <f t="shared" si="31"/>
        <v>1</v>
      </c>
    </row>
    <row r="129" spans="1:24" ht="27" customHeight="1" x14ac:dyDescent="0.2">
      <c r="A129" s="78"/>
      <c r="B129" s="49" t="s">
        <v>23</v>
      </c>
      <c r="C129" s="25" t="s">
        <v>20</v>
      </c>
      <c r="D129" s="26">
        <v>0</v>
      </c>
      <c r="E129" s="27">
        <v>1</v>
      </c>
      <c r="F129" s="26">
        <v>0</v>
      </c>
      <c r="G129" s="27">
        <v>0</v>
      </c>
      <c r="H129" s="28">
        <v>0</v>
      </c>
      <c r="I129" s="27">
        <v>0</v>
      </c>
      <c r="J129" s="26">
        <v>0</v>
      </c>
      <c r="K129" s="27">
        <v>0</v>
      </c>
      <c r="L129" s="28">
        <v>0</v>
      </c>
      <c r="M129" s="27">
        <v>0</v>
      </c>
      <c r="N129" s="26">
        <v>0</v>
      </c>
      <c r="O129" s="27">
        <v>0</v>
      </c>
      <c r="P129" s="26">
        <v>0</v>
      </c>
      <c r="Q129" s="27">
        <v>0</v>
      </c>
      <c r="R129" s="28">
        <v>0</v>
      </c>
      <c r="S129" s="27">
        <v>0</v>
      </c>
      <c r="T129" s="26">
        <v>0</v>
      </c>
      <c r="U129" s="27">
        <v>0</v>
      </c>
      <c r="V129" s="26">
        <f>SUM(R129,P129,N129,L129,J129,H129,F129,D129, T129)</f>
        <v>0</v>
      </c>
      <c r="W129" s="27">
        <f>SUM(S129,Q129,O129,M129,K129,I129,G129,E129,U129)</f>
        <v>1</v>
      </c>
      <c r="X129" s="27">
        <f>SUM(V129:W129)</f>
        <v>1</v>
      </c>
    </row>
    <row r="130" spans="1:24" ht="27" customHeight="1" x14ac:dyDescent="0.2">
      <c r="A130" s="78"/>
      <c r="B130" s="50"/>
      <c r="C130" s="31" t="s">
        <v>21</v>
      </c>
      <c r="D130" s="32">
        <v>1</v>
      </c>
      <c r="E130" s="33">
        <v>1</v>
      </c>
      <c r="F130" s="32">
        <v>0</v>
      </c>
      <c r="G130" s="33">
        <v>0</v>
      </c>
      <c r="H130" s="34">
        <v>0</v>
      </c>
      <c r="I130" s="33">
        <v>0</v>
      </c>
      <c r="J130" s="32">
        <v>0</v>
      </c>
      <c r="K130" s="33">
        <v>0</v>
      </c>
      <c r="L130" s="34">
        <v>0</v>
      </c>
      <c r="M130" s="33">
        <v>0</v>
      </c>
      <c r="N130" s="32">
        <v>0</v>
      </c>
      <c r="O130" s="33">
        <v>0</v>
      </c>
      <c r="P130" s="32">
        <v>0</v>
      </c>
      <c r="Q130" s="33">
        <v>0</v>
      </c>
      <c r="R130" s="34">
        <v>0</v>
      </c>
      <c r="S130" s="33">
        <v>0</v>
      </c>
      <c r="T130" s="32">
        <v>0</v>
      </c>
      <c r="U130" s="33">
        <v>0</v>
      </c>
      <c r="V130" s="35">
        <f>SUM(R130,P130,N130,L130,J130,H130,F130,D130, T130)</f>
        <v>1</v>
      </c>
      <c r="W130" s="33">
        <f>SUM(S130,Q130,O130,M130,K130,I130,G130,E130,U130)</f>
        <v>1</v>
      </c>
      <c r="X130" s="33">
        <f>SUM(V130:W130)</f>
        <v>2</v>
      </c>
    </row>
    <row r="131" spans="1:24" ht="15" customHeight="1" thickBot="1" x14ac:dyDescent="0.25">
      <c r="A131" s="79"/>
      <c r="B131" s="56"/>
      <c r="C131" s="86" t="s">
        <v>24</v>
      </c>
      <c r="D131" s="38">
        <f t="shared" ref="D131:X131" si="32">SUM(D129:D130)</f>
        <v>1</v>
      </c>
      <c r="E131" s="39">
        <f t="shared" si="32"/>
        <v>2</v>
      </c>
      <c r="F131" s="40">
        <f t="shared" si="32"/>
        <v>0</v>
      </c>
      <c r="G131" s="41">
        <f t="shared" si="32"/>
        <v>0</v>
      </c>
      <c r="H131" s="42">
        <f t="shared" si="32"/>
        <v>0</v>
      </c>
      <c r="I131" s="39">
        <f t="shared" si="32"/>
        <v>0</v>
      </c>
      <c r="J131" s="40">
        <f t="shared" si="32"/>
        <v>0</v>
      </c>
      <c r="K131" s="43">
        <f t="shared" si="32"/>
        <v>0</v>
      </c>
      <c r="L131" s="44">
        <f t="shared" si="32"/>
        <v>0</v>
      </c>
      <c r="M131" s="45">
        <f t="shared" si="32"/>
        <v>0</v>
      </c>
      <c r="N131" s="38">
        <f t="shared" si="32"/>
        <v>0</v>
      </c>
      <c r="O131" s="45">
        <f t="shared" si="32"/>
        <v>0</v>
      </c>
      <c r="P131" s="40">
        <f t="shared" si="32"/>
        <v>0</v>
      </c>
      <c r="Q131" s="43">
        <f t="shared" si="32"/>
        <v>0</v>
      </c>
      <c r="R131" s="38">
        <f t="shared" si="32"/>
        <v>0</v>
      </c>
      <c r="S131" s="39">
        <f t="shared" si="32"/>
        <v>0</v>
      </c>
      <c r="T131" s="40">
        <f t="shared" si="32"/>
        <v>0</v>
      </c>
      <c r="U131" s="43">
        <f t="shared" si="32"/>
        <v>0</v>
      </c>
      <c r="V131" s="46">
        <f t="shared" si="32"/>
        <v>1</v>
      </c>
      <c r="W131" s="47">
        <f t="shared" si="32"/>
        <v>2</v>
      </c>
      <c r="X131" s="48">
        <f t="shared" si="32"/>
        <v>3</v>
      </c>
    </row>
    <row r="132" spans="1:24" ht="13.5" thickBot="1" x14ac:dyDescent="0.25">
      <c r="A132" s="61" t="s">
        <v>12</v>
      </c>
      <c r="B132" s="62"/>
      <c r="C132" s="62"/>
      <c r="D132" s="63">
        <f t="shared" ref="D132:X132" si="33">SUM(D131,D128)</f>
        <v>1</v>
      </c>
      <c r="E132" s="64">
        <f t="shared" si="33"/>
        <v>2</v>
      </c>
      <c r="F132" s="63">
        <f t="shared" si="33"/>
        <v>0</v>
      </c>
      <c r="G132" s="64">
        <f t="shared" si="33"/>
        <v>0</v>
      </c>
      <c r="H132" s="65">
        <f t="shared" si="33"/>
        <v>0</v>
      </c>
      <c r="I132" s="64">
        <f t="shared" si="33"/>
        <v>0</v>
      </c>
      <c r="J132" s="63">
        <f t="shared" si="33"/>
        <v>0</v>
      </c>
      <c r="K132" s="64">
        <f t="shared" si="33"/>
        <v>0</v>
      </c>
      <c r="L132" s="65">
        <f t="shared" si="33"/>
        <v>0</v>
      </c>
      <c r="M132" s="64">
        <f t="shared" si="33"/>
        <v>0</v>
      </c>
      <c r="N132" s="63">
        <f t="shared" si="33"/>
        <v>0</v>
      </c>
      <c r="O132" s="64">
        <f t="shared" si="33"/>
        <v>0</v>
      </c>
      <c r="P132" s="63">
        <f t="shared" si="33"/>
        <v>0</v>
      </c>
      <c r="Q132" s="64">
        <f t="shared" si="33"/>
        <v>0</v>
      </c>
      <c r="R132" s="65">
        <f t="shared" si="33"/>
        <v>1</v>
      </c>
      <c r="S132" s="64">
        <f t="shared" si="33"/>
        <v>0</v>
      </c>
      <c r="T132" s="63">
        <f t="shared" si="33"/>
        <v>0</v>
      </c>
      <c r="U132" s="64">
        <f t="shared" si="33"/>
        <v>0</v>
      </c>
      <c r="V132" s="63">
        <f t="shared" si="33"/>
        <v>2</v>
      </c>
      <c r="W132" s="64">
        <f t="shared" si="33"/>
        <v>2</v>
      </c>
      <c r="X132" s="64">
        <f t="shared" si="33"/>
        <v>4</v>
      </c>
    </row>
    <row r="133" spans="1:24" ht="13.5" thickBot="1" x14ac:dyDescent="0.25"/>
    <row r="134" spans="1:24" ht="15" customHeight="1" x14ac:dyDescent="0.2">
      <c r="A134" s="7" t="s">
        <v>46</v>
      </c>
      <c r="B134" s="8"/>
      <c r="C134" s="8"/>
      <c r="D134" s="9" t="s">
        <v>3</v>
      </c>
      <c r="E134" s="9"/>
      <c r="F134" s="9" t="s">
        <v>4</v>
      </c>
      <c r="G134" s="9"/>
      <c r="H134" s="9" t="s">
        <v>5</v>
      </c>
      <c r="I134" s="9"/>
      <c r="J134" s="9" t="s">
        <v>6</v>
      </c>
      <c r="K134" s="9"/>
      <c r="L134" s="9" t="s">
        <v>7</v>
      </c>
      <c r="M134" s="9"/>
      <c r="N134" s="9" t="s">
        <v>8</v>
      </c>
      <c r="O134" s="9"/>
      <c r="P134" s="9" t="s">
        <v>9</v>
      </c>
      <c r="Q134" s="9"/>
      <c r="R134" s="9" t="s">
        <v>10</v>
      </c>
      <c r="S134" s="9"/>
      <c r="T134" s="9" t="s">
        <v>11</v>
      </c>
      <c r="U134" s="9"/>
      <c r="V134" s="9" t="s">
        <v>12</v>
      </c>
      <c r="W134" s="9"/>
      <c r="X134" s="10" t="s">
        <v>13</v>
      </c>
    </row>
    <row r="135" spans="1:24" ht="13.5" customHeight="1" thickBot="1" x14ac:dyDescent="0.25">
      <c r="A135" s="11" t="s">
        <v>14</v>
      </c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4"/>
    </row>
    <row r="136" spans="1:24" ht="16.5" customHeight="1" thickBot="1" x14ac:dyDescent="0.25">
      <c r="A136" s="15" t="s">
        <v>47</v>
      </c>
      <c r="B136" s="16"/>
      <c r="C136" s="17"/>
      <c r="D136" s="18" t="s">
        <v>16</v>
      </c>
      <c r="E136" s="19" t="s">
        <v>17</v>
      </c>
      <c r="F136" s="18" t="s">
        <v>16</v>
      </c>
      <c r="G136" s="19" t="s">
        <v>17</v>
      </c>
      <c r="H136" s="18" t="s">
        <v>16</v>
      </c>
      <c r="I136" s="19" t="s">
        <v>17</v>
      </c>
      <c r="J136" s="18" t="s">
        <v>16</v>
      </c>
      <c r="K136" s="19" t="s">
        <v>17</v>
      </c>
      <c r="L136" s="20" t="s">
        <v>16</v>
      </c>
      <c r="M136" s="19" t="s">
        <v>17</v>
      </c>
      <c r="N136" s="18" t="s">
        <v>16</v>
      </c>
      <c r="O136" s="19" t="s">
        <v>17</v>
      </c>
      <c r="P136" s="18" t="s">
        <v>16</v>
      </c>
      <c r="Q136" s="19" t="s">
        <v>17</v>
      </c>
      <c r="R136" s="18" t="s">
        <v>16</v>
      </c>
      <c r="S136" s="19" t="s">
        <v>17</v>
      </c>
      <c r="T136" s="18" t="s">
        <v>16</v>
      </c>
      <c r="U136" s="21" t="s">
        <v>17</v>
      </c>
      <c r="V136" s="18" t="s">
        <v>16</v>
      </c>
      <c r="W136" s="19" t="s">
        <v>17</v>
      </c>
      <c r="X136" s="22"/>
    </row>
    <row r="137" spans="1:24" ht="27" customHeight="1" x14ac:dyDescent="0.2">
      <c r="A137" s="77" t="s">
        <v>31</v>
      </c>
      <c r="B137" s="24" t="s">
        <v>19</v>
      </c>
      <c r="C137" s="25" t="s">
        <v>20</v>
      </c>
      <c r="D137" s="104">
        <v>0</v>
      </c>
      <c r="E137" s="105">
        <v>0</v>
      </c>
      <c r="F137" s="104">
        <v>0</v>
      </c>
      <c r="G137" s="105">
        <v>0</v>
      </c>
      <c r="H137" s="106">
        <v>0</v>
      </c>
      <c r="I137" s="105">
        <v>0</v>
      </c>
      <c r="J137" s="104">
        <v>0</v>
      </c>
      <c r="K137" s="105">
        <v>0</v>
      </c>
      <c r="L137" s="106">
        <v>1</v>
      </c>
      <c r="M137" s="105">
        <v>0</v>
      </c>
      <c r="N137" s="104">
        <v>0</v>
      </c>
      <c r="O137" s="105">
        <v>0</v>
      </c>
      <c r="P137" s="104">
        <v>0</v>
      </c>
      <c r="Q137" s="105">
        <v>0</v>
      </c>
      <c r="R137" s="106">
        <v>0</v>
      </c>
      <c r="S137" s="105">
        <v>0</v>
      </c>
      <c r="T137" s="104">
        <v>0</v>
      </c>
      <c r="U137" s="105">
        <v>0</v>
      </c>
      <c r="V137" s="104">
        <f>SUM(R137,P137,N137,L137,J137,H137,F137,D137, T137)</f>
        <v>1</v>
      </c>
      <c r="W137" s="105">
        <f>SUM(S137,Q137,O137,M137,K137,I137,G137,E137,U137)</f>
        <v>0</v>
      </c>
      <c r="X137" s="105">
        <f>SUM(V137:W137)</f>
        <v>1</v>
      </c>
    </row>
    <row r="138" spans="1:24" ht="27" customHeight="1" x14ac:dyDescent="0.2">
      <c r="A138" s="78"/>
      <c r="B138" s="30"/>
      <c r="C138" s="31" t="s">
        <v>21</v>
      </c>
      <c r="D138" s="107">
        <v>3</v>
      </c>
      <c r="E138" s="108">
        <v>0</v>
      </c>
      <c r="F138" s="107">
        <v>0</v>
      </c>
      <c r="G138" s="108">
        <v>0</v>
      </c>
      <c r="H138" s="109">
        <v>1</v>
      </c>
      <c r="I138" s="108">
        <v>0</v>
      </c>
      <c r="J138" s="107">
        <v>0</v>
      </c>
      <c r="K138" s="108">
        <v>0</v>
      </c>
      <c r="L138" s="109">
        <v>0</v>
      </c>
      <c r="M138" s="108">
        <v>0</v>
      </c>
      <c r="N138" s="107">
        <v>0</v>
      </c>
      <c r="O138" s="108">
        <v>0</v>
      </c>
      <c r="P138" s="107">
        <v>1</v>
      </c>
      <c r="Q138" s="108">
        <v>0</v>
      </c>
      <c r="R138" s="109">
        <v>1</v>
      </c>
      <c r="S138" s="108">
        <v>1</v>
      </c>
      <c r="T138" s="107">
        <v>0</v>
      </c>
      <c r="U138" s="108">
        <v>0</v>
      </c>
      <c r="V138" s="110">
        <f>SUM(R138,P138,N138,L138,J138,H138,F138,D138, T138)</f>
        <v>6</v>
      </c>
      <c r="W138" s="108">
        <f>SUM(S138,Q138,O138,M138,K138,I138,G138,E138,U138)</f>
        <v>1</v>
      </c>
      <c r="X138" s="108">
        <f>SUM(V138:W138)</f>
        <v>7</v>
      </c>
    </row>
    <row r="139" spans="1:24" ht="15" customHeight="1" thickBot="1" x14ac:dyDescent="0.25">
      <c r="A139" s="78"/>
      <c r="B139" s="36"/>
      <c r="C139" s="37" t="s">
        <v>22</v>
      </c>
      <c r="D139" s="38">
        <f t="shared" ref="D139:X139" si="34">SUM(D137:D138)</f>
        <v>3</v>
      </c>
      <c r="E139" s="39">
        <f t="shared" si="34"/>
        <v>0</v>
      </c>
      <c r="F139" s="40">
        <f t="shared" si="34"/>
        <v>0</v>
      </c>
      <c r="G139" s="41">
        <f t="shared" si="34"/>
        <v>0</v>
      </c>
      <c r="H139" s="42">
        <f t="shared" si="34"/>
        <v>1</v>
      </c>
      <c r="I139" s="39">
        <f t="shared" si="34"/>
        <v>0</v>
      </c>
      <c r="J139" s="40">
        <f t="shared" si="34"/>
        <v>0</v>
      </c>
      <c r="K139" s="43">
        <f t="shared" si="34"/>
        <v>0</v>
      </c>
      <c r="L139" s="44">
        <f t="shared" si="34"/>
        <v>1</v>
      </c>
      <c r="M139" s="45">
        <f t="shared" si="34"/>
        <v>0</v>
      </c>
      <c r="N139" s="38">
        <f t="shared" si="34"/>
        <v>0</v>
      </c>
      <c r="O139" s="45">
        <f t="shared" si="34"/>
        <v>0</v>
      </c>
      <c r="P139" s="40">
        <f t="shared" si="34"/>
        <v>1</v>
      </c>
      <c r="Q139" s="43">
        <f t="shared" si="34"/>
        <v>0</v>
      </c>
      <c r="R139" s="38">
        <f t="shared" si="34"/>
        <v>1</v>
      </c>
      <c r="S139" s="39">
        <f t="shared" si="34"/>
        <v>1</v>
      </c>
      <c r="T139" s="40">
        <f t="shared" si="34"/>
        <v>0</v>
      </c>
      <c r="U139" s="43">
        <f t="shared" si="34"/>
        <v>0</v>
      </c>
      <c r="V139" s="46">
        <f t="shared" si="34"/>
        <v>7</v>
      </c>
      <c r="W139" s="47">
        <f t="shared" si="34"/>
        <v>1</v>
      </c>
      <c r="X139" s="48">
        <f t="shared" si="34"/>
        <v>8</v>
      </c>
    </row>
    <row r="140" spans="1:24" ht="27" customHeight="1" x14ac:dyDescent="0.2">
      <c r="A140" s="78"/>
      <c r="B140" s="49" t="s">
        <v>23</v>
      </c>
      <c r="C140" s="25" t="s">
        <v>20</v>
      </c>
      <c r="D140" s="104">
        <v>1</v>
      </c>
      <c r="E140" s="105">
        <v>1</v>
      </c>
      <c r="F140" s="104">
        <v>0</v>
      </c>
      <c r="G140" s="105">
        <v>0</v>
      </c>
      <c r="H140" s="106">
        <v>0</v>
      </c>
      <c r="I140" s="105">
        <v>0</v>
      </c>
      <c r="J140" s="104">
        <v>0</v>
      </c>
      <c r="K140" s="105">
        <v>0</v>
      </c>
      <c r="L140" s="106">
        <v>0</v>
      </c>
      <c r="M140" s="105">
        <v>0</v>
      </c>
      <c r="N140" s="104">
        <v>0</v>
      </c>
      <c r="O140" s="105">
        <v>0</v>
      </c>
      <c r="P140" s="104">
        <v>0</v>
      </c>
      <c r="Q140" s="105">
        <v>0</v>
      </c>
      <c r="R140" s="106">
        <v>0</v>
      </c>
      <c r="S140" s="105">
        <v>0</v>
      </c>
      <c r="T140" s="104">
        <v>0</v>
      </c>
      <c r="U140" s="105">
        <v>0</v>
      </c>
      <c r="V140" s="104">
        <f>SUM(R140,P140,N140,L140,J140,H140,F140,D140, T140)</f>
        <v>1</v>
      </c>
      <c r="W140" s="105">
        <f>SUM(S140,Q140,O140,M140,K140,I140,G140,E140,U140)</f>
        <v>1</v>
      </c>
      <c r="X140" s="105">
        <f>SUM(V140:W140)</f>
        <v>2</v>
      </c>
    </row>
    <row r="141" spans="1:24" ht="27" customHeight="1" x14ac:dyDescent="0.2">
      <c r="A141" s="78"/>
      <c r="B141" s="50"/>
      <c r="C141" s="51" t="s">
        <v>21</v>
      </c>
      <c r="D141" s="107">
        <v>0</v>
      </c>
      <c r="E141" s="108">
        <v>0</v>
      </c>
      <c r="F141" s="107">
        <v>0</v>
      </c>
      <c r="G141" s="108">
        <v>0</v>
      </c>
      <c r="H141" s="109">
        <v>0</v>
      </c>
      <c r="I141" s="108">
        <v>0</v>
      </c>
      <c r="J141" s="107">
        <v>0</v>
      </c>
      <c r="K141" s="108">
        <v>0</v>
      </c>
      <c r="L141" s="109">
        <v>0</v>
      </c>
      <c r="M141" s="108">
        <v>0</v>
      </c>
      <c r="N141" s="107">
        <v>0</v>
      </c>
      <c r="O141" s="108">
        <v>1</v>
      </c>
      <c r="P141" s="107">
        <v>0</v>
      </c>
      <c r="Q141" s="108">
        <v>0</v>
      </c>
      <c r="R141" s="109">
        <v>0</v>
      </c>
      <c r="S141" s="108">
        <v>0</v>
      </c>
      <c r="T141" s="107">
        <v>0</v>
      </c>
      <c r="U141" s="108">
        <v>0</v>
      </c>
      <c r="V141" s="107">
        <f>SUM(R141,P141,N141,L141,J141,H141,F141,D141, T141)</f>
        <v>0</v>
      </c>
      <c r="W141" s="108">
        <f>SUM(S141,Q141,O141,M141,K141,I141,G141,E141,U141)</f>
        <v>1</v>
      </c>
      <c r="X141" s="108">
        <f>SUM(V141:W141)</f>
        <v>1</v>
      </c>
    </row>
    <row r="142" spans="1:24" ht="15" customHeight="1" thickBot="1" x14ac:dyDescent="0.25">
      <c r="A142" s="79"/>
      <c r="B142" s="56"/>
      <c r="C142" s="86" t="s">
        <v>24</v>
      </c>
      <c r="D142" s="38">
        <f t="shared" ref="D142:X142" si="35">SUM(D140:D141)</f>
        <v>1</v>
      </c>
      <c r="E142" s="39">
        <f t="shared" si="35"/>
        <v>1</v>
      </c>
      <c r="F142" s="40">
        <f t="shared" si="35"/>
        <v>0</v>
      </c>
      <c r="G142" s="41">
        <f t="shared" si="35"/>
        <v>0</v>
      </c>
      <c r="H142" s="42">
        <f t="shared" si="35"/>
        <v>0</v>
      </c>
      <c r="I142" s="39">
        <f t="shared" si="35"/>
        <v>0</v>
      </c>
      <c r="J142" s="40">
        <f t="shared" si="35"/>
        <v>0</v>
      </c>
      <c r="K142" s="43">
        <f t="shared" si="35"/>
        <v>0</v>
      </c>
      <c r="L142" s="44">
        <f t="shared" si="35"/>
        <v>0</v>
      </c>
      <c r="M142" s="45">
        <f t="shared" si="35"/>
        <v>0</v>
      </c>
      <c r="N142" s="38">
        <f t="shared" si="35"/>
        <v>0</v>
      </c>
      <c r="O142" s="45">
        <f t="shared" si="35"/>
        <v>1</v>
      </c>
      <c r="P142" s="40">
        <f t="shared" si="35"/>
        <v>0</v>
      </c>
      <c r="Q142" s="43">
        <f t="shared" si="35"/>
        <v>0</v>
      </c>
      <c r="R142" s="38">
        <f t="shared" si="35"/>
        <v>0</v>
      </c>
      <c r="S142" s="39">
        <f t="shared" si="35"/>
        <v>0</v>
      </c>
      <c r="T142" s="40">
        <f t="shared" si="35"/>
        <v>0</v>
      </c>
      <c r="U142" s="43">
        <f t="shared" si="35"/>
        <v>0</v>
      </c>
      <c r="V142" s="46">
        <f t="shared" si="35"/>
        <v>1</v>
      </c>
      <c r="W142" s="47">
        <f t="shared" si="35"/>
        <v>2</v>
      </c>
      <c r="X142" s="48">
        <f t="shared" si="35"/>
        <v>3</v>
      </c>
    </row>
    <row r="143" spans="1:24" ht="15" customHeight="1" thickBot="1" x14ac:dyDescent="0.25">
      <c r="A143" s="61" t="s">
        <v>12</v>
      </c>
      <c r="B143" s="62"/>
      <c r="C143" s="62"/>
      <c r="D143" s="63">
        <f t="shared" ref="D143:X143" si="36">SUM(D142,D139)</f>
        <v>4</v>
      </c>
      <c r="E143" s="64">
        <f t="shared" si="36"/>
        <v>1</v>
      </c>
      <c r="F143" s="63">
        <f t="shared" si="36"/>
        <v>0</v>
      </c>
      <c r="G143" s="64">
        <f t="shared" si="36"/>
        <v>0</v>
      </c>
      <c r="H143" s="65">
        <f t="shared" si="36"/>
        <v>1</v>
      </c>
      <c r="I143" s="64">
        <f t="shared" si="36"/>
        <v>0</v>
      </c>
      <c r="J143" s="63">
        <f t="shared" si="36"/>
        <v>0</v>
      </c>
      <c r="K143" s="64">
        <f t="shared" si="36"/>
        <v>0</v>
      </c>
      <c r="L143" s="65">
        <f t="shared" si="36"/>
        <v>1</v>
      </c>
      <c r="M143" s="64">
        <f t="shared" si="36"/>
        <v>0</v>
      </c>
      <c r="N143" s="63">
        <f t="shared" si="36"/>
        <v>0</v>
      </c>
      <c r="O143" s="64">
        <f t="shared" si="36"/>
        <v>1</v>
      </c>
      <c r="P143" s="63">
        <f t="shared" si="36"/>
        <v>1</v>
      </c>
      <c r="Q143" s="64">
        <f t="shared" si="36"/>
        <v>0</v>
      </c>
      <c r="R143" s="65">
        <f t="shared" si="36"/>
        <v>1</v>
      </c>
      <c r="S143" s="64">
        <f t="shared" si="36"/>
        <v>1</v>
      </c>
      <c r="T143" s="63">
        <f t="shared" si="36"/>
        <v>0</v>
      </c>
      <c r="U143" s="64">
        <f t="shared" si="36"/>
        <v>0</v>
      </c>
      <c r="V143" s="63">
        <f t="shared" si="36"/>
        <v>8</v>
      </c>
      <c r="W143" s="64">
        <f t="shared" si="36"/>
        <v>3</v>
      </c>
      <c r="X143" s="64">
        <f t="shared" si="36"/>
        <v>11</v>
      </c>
    </row>
    <row r="144" spans="1:24" customFormat="1" ht="15" customHeight="1" thickBot="1" x14ac:dyDescent="0.3">
      <c r="B144" s="88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</row>
    <row r="145" spans="1:24" ht="15" customHeight="1" x14ac:dyDescent="0.2">
      <c r="A145" s="7" t="s">
        <v>48</v>
      </c>
      <c r="B145" s="8"/>
      <c r="C145" s="8"/>
      <c r="D145" s="9" t="s">
        <v>3</v>
      </c>
      <c r="E145" s="9"/>
      <c r="F145" s="9" t="s">
        <v>4</v>
      </c>
      <c r="G145" s="9"/>
      <c r="H145" s="9" t="s">
        <v>5</v>
      </c>
      <c r="I145" s="9"/>
      <c r="J145" s="9" t="s">
        <v>6</v>
      </c>
      <c r="K145" s="9"/>
      <c r="L145" s="9" t="s">
        <v>7</v>
      </c>
      <c r="M145" s="9"/>
      <c r="N145" s="9" t="s">
        <v>8</v>
      </c>
      <c r="O145" s="9"/>
      <c r="P145" s="9" t="s">
        <v>9</v>
      </c>
      <c r="Q145" s="9"/>
      <c r="R145" s="9" t="s">
        <v>10</v>
      </c>
      <c r="S145" s="9"/>
      <c r="T145" s="9" t="s">
        <v>11</v>
      </c>
      <c r="U145" s="9"/>
      <c r="V145" s="9" t="s">
        <v>12</v>
      </c>
      <c r="W145" s="9"/>
      <c r="X145" s="10" t="s">
        <v>13</v>
      </c>
    </row>
    <row r="146" spans="1:24" ht="13.5" customHeight="1" thickBot="1" x14ac:dyDescent="0.25">
      <c r="A146" s="11" t="s">
        <v>14</v>
      </c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</row>
    <row r="147" spans="1:24" ht="16.5" customHeight="1" thickBot="1" x14ac:dyDescent="0.25">
      <c r="A147" s="15" t="s">
        <v>47</v>
      </c>
      <c r="B147" s="16"/>
      <c r="C147" s="17"/>
      <c r="D147" s="18" t="s">
        <v>16</v>
      </c>
      <c r="E147" s="19" t="s">
        <v>17</v>
      </c>
      <c r="F147" s="18" t="s">
        <v>16</v>
      </c>
      <c r="G147" s="19" t="s">
        <v>17</v>
      </c>
      <c r="H147" s="18" t="s">
        <v>16</v>
      </c>
      <c r="I147" s="19" t="s">
        <v>17</v>
      </c>
      <c r="J147" s="18" t="s">
        <v>16</v>
      </c>
      <c r="K147" s="19" t="s">
        <v>17</v>
      </c>
      <c r="L147" s="20" t="s">
        <v>16</v>
      </c>
      <c r="M147" s="19" t="s">
        <v>17</v>
      </c>
      <c r="N147" s="18" t="s">
        <v>16</v>
      </c>
      <c r="O147" s="19" t="s">
        <v>17</v>
      </c>
      <c r="P147" s="18" t="s">
        <v>16</v>
      </c>
      <c r="Q147" s="19" t="s">
        <v>17</v>
      </c>
      <c r="R147" s="18" t="s">
        <v>16</v>
      </c>
      <c r="S147" s="19" t="s">
        <v>17</v>
      </c>
      <c r="T147" s="18" t="s">
        <v>16</v>
      </c>
      <c r="U147" s="21" t="s">
        <v>17</v>
      </c>
      <c r="V147" s="18" t="s">
        <v>16</v>
      </c>
      <c r="W147" s="19" t="s">
        <v>17</v>
      </c>
      <c r="X147" s="22"/>
    </row>
    <row r="148" spans="1:24" ht="27" customHeight="1" x14ac:dyDescent="0.2">
      <c r="A148" s="111" t="s">
        <v>49</v>
      </c>
      <c r="B148" s="24" t="s">
        <v>19</v>
      </c>
      <c r="C148" s="112" t="s">
        <v>20</v>
      </c>
      <c r="D148" s="26">
        <v>3</v>
      </c>
      <c r="E148" s="27">
        <v>2</v>
      </c>
      <c r="F148" s="26">
        <v>0</v>
      </c>
      <c r="G148" s="27">
        <v>0</v>
      </c>
      <c r="H148" s="28">
        <v>0</v>
      </c>
      <c r="I148" s="27">
        <v>0</v>
      </c>
      <c r="J148" s="26">
        <v>0</v>
      </c>
      <c r="K148" s="27">
        <v>0</v>
      </c>
      <c r="L148" s="28">
        <v>0</v>
      </c>
      <c r="M148" s="27">
        <v>0</v>
      </c>
      <c r="N148" s="26">
        <v>0</v>
      </c>
      <c r="O148" s="27">
        <v>0</v>
      </c>
      <c r="P148" s="26">
        <v>0</v>
      </c>
      <c r="Q148" s="27">
        <v>0</v>
      </c>
      <c r="R148" s="28">
        <v>0</v>
      </c>
      <c r="S148" s="27">
        <v>0</v>
      </c>
      <c r="T148" s="26">
        <v>0</v>
      </c>
      <c r="U148" s="27">
        <v>0</v>
      </c>
      <c r="V148" s="27">
        <f>SUM(R148,P148,N148,L148,J148,H148,F148,D148, T148)</f>
        <v>3</v>
      </c>
      <c r="W148" s="27">
        <f>SUM(S148,Q148,O148,M148,K148,I148,G148,E148,U148)</f>
        <v>2</v>
      </c>
      <c r="X148" s="27">
        <f>SUM(V148:W148)</f>
        <v>5</v>
      </c>
    </row>
    <row r="149" spans="1:24" ht="27" customHeight="1" x14ac:dyDescent="0.2">
      <c r="A149" s="113"/>
      <c r="B149" s="30"/>
      <c r="C149" s="31" t="s">
        <v>21</v>
      </c>
      <c r="D149" s="32">
        <v>1</v>
      </c>
      <c r="E149" s="33">
        <v>2</v>
      </c>
      <c r="F149" s="32">
        <v>0</v>
      </c>
      <c r="G149" s="33">
        <v>0</v>
      </c>
      <c r="H149" s="34">
        <v>0</v>
      </c>
      <c r="I149" s="33">
        <v>0</v>
      </c>
      <c r="J149" s="32">
        <v>0</v>
      </c>
      <c r="K149" s="33">
        <v>0</v>
      </c>
      <c r="L149" s="34">
        <v>0</v>
      </c>
      <c r="M149" s="33">
        <v>0</v>
      </c>
      <c r="N149" s="32">
        <v>0</v>
      </c>
      <c r="O149" s="33">
        <v>0</v>
      </c>
      <c r="P149" s="32">
        <v>0</v>
      </c>
      <c r="Q149" s="33">
        <v>0</v>
      </c>
      <c r="R149" s="34">
        <v>0</v>
      </c>
      <c r="S149" s="33">
        <v>0</v>
      </c>
      <c r="T149" s="32">
        <v>0</v>
      </c>
      <c r="U149" s="33">
        <v>0</v>
      </c>
      <c r="V149" s="33">
        <f>SUM(R149,P149,N149,L149,J149,H149,F149,D149, T149)</f>
        <v>1</v>
      </c>
      <c r="W149" s="33">
        <f>SUM(S149,Q149,O149,M149,K149,I149,G149,E149,U149)</f>
        <v>2</v>
      </c>
      <c r="X149" s="33">
        <f>SUM(V149:W149)</f>
        <v>3</v>
      </c>
    </row>
    <row r="150" spans="1:24" ht="15" customHeight="1" thickBot="1" x14ac:dyDescent="0.25">
      <c r="A150" s="113"/>
      <c r="B150" s="30"/>
      <c r="C150" s="80" t="s">
        <v>22</v>
      </c>
      <c r="D150" s="38">
        <f t="shared" ref="D150:X150" si="37">SUM(D148:D149)</f>
        <v>4</v>
      </c>
      <c r="E150" s="39">
        <f t="shared" si="37"/>
        <v>4</v>
      </c>
      <c r="F150" s="40">
        <f t="shared" si="37"/>
        <v>0</v>
      </c>
      <c r="G150" s="41">
        <f t="shared" si="37"/>
        <v>0</v>
      </c>
      <c r="H150" s="42">
        <f t="shared" si="37"/>
        <v>0</v>
      </c>
      <c r="I150" s="39">
        <f t="shared" si="37"/>
        <v>0</v>
      </c>
      <c r="J150" s="40">
        <f t="shared" si="37"/>
        <v>0</v>
      </c>
      <c r="K150" s="43">
        <f t="shared" si="37"/>
        <v>0</v>
      </c>
      <c r="L150" s="44">
        <f t="shared" si="37"/>
        <v>0</v>
      </c>
      <c r="M150" s="45">
        <f t="shared" si="37"/>
        <v>0</v>
      </c>
      <c r="N150" s="38">
        <f t="shared" si="37"/>
        <v>0</v>
      </c>
      <c r="O150" s="45">
        <f t="shared" si="37"/>
        <v>0</v>
      </c>
      <c r="P150" s="40">
        <f t="shared" si="37"/>
        <v>0</v>
      </c>
      <c r="Q150" s="43">
        <f t="shared" si="37"/>
        <v>0</v>
      </c>
      <c r="R150" s="38">
        <f t="shared" si="37"/>
        <v>0</v>
      </c>
      <c r="S150" s="39">
        <f t="shared" si="37"/>
        <v>0</v>
      </c>
      <c r="T150" s="40">
        <f t="shared" si="37"/>
        <v>0</v>
      </c>
      <c r="U150" s="43">
        <f t="shared" si="37"/>
        <v>0</v>
      </c>
      <c r="V150" s="58">
        <f t="shared" si="37"/>
        <v>4</v>
      </c>
      <c r="W150" s="59">
        <f t="shared" si="37"/>
        <v>4</v>
      </c>
      <c r="X150" s="60">
        <f t="shared" si="37"/>
        <v>8</v>
      </c>
    </row>
    <row r="151" spans="1:24" ht="27" customHeight="1" x14ac:dyDescent="0.2">
      <c r="A151" s="113"/>
      <c r="B151" s="49" t="s">
        <v>23</v>
      </c>
      <c r="C151" s="112" t="s">
        <v>20</v>
      </c>
      <c r="D151" s="52">
        <v>2</v>
      </c>
      <c r="E151" s="53">
        <v>2</v>
      </c>
      <c r="F151" s="52">
        <v>0</v>
      </c>
      <c r="G151" s="53">
        <v>0</v>
      </c>
      <c r="H151" s="54">
        <v>0</v>
      </c>
      <c r="I151" s="53">
        <v>0</v>
      </c>
      <c r="J151" s="52">
        <v>0</v>
      </c>
      <c r="K151" s="53">
        <v>0</v>
      </c>
      <c r="L151" s="54">
        <v>0</v>
      </c>
      <c r="M151" s="53">
        <v>0</v>
      </c>
      <c r="N151" s="52">
        <v>0</v>
      </c>
      <c r="O151" s="53">
        <v>0</v>
      </c>
      <c r="P151" s="52">
        <v>0</v>
      </c>
      <c r="Q151" s="53">
        <v>0</v>
      </c>
      <c r="R151" s="54">
        <v>0</v>
      </c>
      <c r="S151" s="53">
        <v>0</v>
      </c>
      <c r="T151" s="52">
        <v>0</v>
      </c>
      <c r="U151" s="53">
        <v>0</v>
      </c>
      <c r="V151" s="92">
        <f>SUM(R151,P151,N151,L151,J151,H151,F151,D151, T151)</f>
        <v>2</v>
      </c>
      <c r="W151" s="93">
        <f>SUM(S151,Q151,O151,M151,K151,I151,G151,E151,U151)</f>
        <v>2</v>
      </c>
      <c r="X151" s="93">
        <f>SUM(V151:W151)</f>
        <v>4</v>
      </c>
    </row>
    <row r="152" spans="1:24" ht="27" customHeight="1" x14ac:dyDescent="0.2">
      <c r="A152" s="113"/>
      <c r="B152" s="50"/>
      <c r="C152" s="31" t="s">
        <v>21</v>
      </c>
      <c r="D152" s="32">
        <v>0</v>
      </c>
      <c r="E152" s="33">
        <v>0</v>
      </c>
      <c r="F152" s="32">
        <v>0</v>
      </c>
      <c r="G152" s="33">
        <v>0</v>
      </c>
      <c r="H152" s="34">
        <v>0</v>
      </c>
      <c r="I152" s="33">
        <v>0</v>
      </c>
      <c r="J152" s="32">
        <v>0</v>
      </c>
      <c r="K152" s="33">
        <v>0</v>
      </c>
      <c r="L152" s="34">
        <v>0</v>
      </c>
      <c r="M152" s="33">
        <v>0</v>
      </c>
      <c r="N152" s="32">
        <v>0</v>
      </c>
      <c r="O152" s="33">
        <v>1</v>
      </c>
      <c r="P152" s="32">
        <v>0</v>
      </c>
      <c r="Q152" s="33">
        <v>0</v>
      </c>
      <c r="R152" s="34">
        <v>0</v>
      </c>
      <c r="S152" s="33">
        <v>0</v>
      </c>
      <c r="T152" s="32">
        <v>0</v>
      </c>
      <c r="U152" s="33">
        <v>0</v>
      </c>
      <c r="V152" s="33">
        <f>SUM(R152,P152,N152,L152,J152,H152,F152,D152, T152)</f>
        <v>0</v>
      </c>
      <c r="W152" s="33">
        <f>SUM(S152,Q152,O152,M152,K152,I152,G152,E152,U152)</f>
        <v>1</v>
      </c>
      <c r="X152" s="33">
        <f>SUM(V152:W152)</f>
        <v>1</v>
      </c>
    </row>
    <row r="153" spans="1:24" ht="15" customHeight="1" thickBot="1" x14ac:dyDescent="0.25">
      <c r="A153" s="114"/>
      <c r="B153" s="56"/>
      <c r="C153" s="86" t="s">
        <v>24</v>
      </c>
      <c r="D153" s="38">
        <f t="shared" ref="D153:X153" si="38">SUM(D151:D152)</f>
        <v>2</v>
      </c>
      <c r="E153" s="39">
        <f t="shared" si="38"/>
        <v>2</v>
      </c>
      <c r="F153" s="40">
        <f t="shared" si="38"/>
        <v>0</v>
      </c>
      <c r="G153" s="41">
        <f t="shared" si="38"/>
        <v>0</v>
      </c>
      <c r="H153" s="42">
        <f t="shared" si="38"/>
        <v>0</v>
      </c>
      <c r="I153" s="39">
        <f t="shared" si="38"/>
        <v>0</v>
      </c>
      <c r="J153" s="40">
        <f t="shared" si="38"/>
        <v>0</v>
      </c>
      <c r="K153" s="43">
        <f t="shared" si="38"/>
        <v>0</v>
      </c>
      <c r="L153" s="44">
        <f t="shared" si="38"/>
        <v>0</v>
      </c>
      <c r="M153" s="45">
        <f t="shared" si="38"/>
        <v>0</v>
      </c>
      <c r="N153" s="38">
        <f t="shared" si="38"/>
        <v>0</v>
      </c>
      <c r="O153" s="45">
        <f t="shared" si="38"/>
        <v>1</v>
      </c>
      <c r="P153" s="40">
        <f t="shared" si="38"/>
        <v>0</v>
      </c>
      <c r="Q153" s="43">
        <f t="shared" si="38"/>
        <v>0</v>
      </c>
      <c r="R153" s="38">
        <f t="shared" si="38"/>
        <v>0</v>
      </c>
      <c r="S153" s="39">
        <f t="shared" si="38"/>
        <v>0</v>
      </c>
      <c r="T153" s="40">
        <f t="shared" si="38"/>
        <v>0</v>
      </c>
      <c r="U153" s="43">
        <f t="shared" si="38"/>
        <v>0</v>
      </c>
      <c r="V153" s="58">
        <f t="shared" si="38"/>
        <v>2</v>
      </c>
      <c r="W153" s="59">
        <f t="shared" si="38"/>
        <v>3</v>
      </c>
      <c r="X153" s="60">
        <f t="shared" si="38"/>
        <v>5</v>
      </c>
    </row>
    <row r="154" spans="1:24" ht="15" customHeight="1" thickBot="1" x14ac:dyDescent="0.25">
      <c r="A154" s="61" t="s">
        <v>12</v>
      </c>
      <c r="B154" s="62"/>
      <c r="C154" s="62"/>
      <c r="D154" s="63">
        <f t="shared" ref="D154:X154" si="39">SUM(D153,D150)</f>
        <v>6</v>
      </c>
      <c r="E154" s="64">
        <f t="shared" si="39"/>
        <v>6</v>
      </c>
      <c r="F154" s="63">
        <f t="shared" si="39"/>
        <v>0</v>
      </c>
      <c r="G154" s="64">
        <f t="shared" si="39"/>
        <v>0</v>
      </c>
      <c r="H154" s="65">
        <f t="shared" si="39"/>
        <v>0</v>
      </c>
      <c r="I154" s="64">
        <f t="shared" si="39"/>
        <v>0</v>
      </c>
      <c r="J154" s="63">
        <f t="shared" si="39"/>
        <v>0</v>
      </c>
      <c r="K154" s="64">
        <f t="shared" si="39"/>
        <v>0</v>
      </c>
      <c r="L154" s="65">
        <f t="shared" si="39"/>
        <v>0</v>
      </c>
      <c r="M154" s="64">
        <f t="shared" si="39"/>
        <v>0</v>
      </c>
      <c r="N154" s="63">
        <f t="shared" si="39"/>
        <v>0</v>
      </c>
      <c r="O154" s="64">
        <f t="shared" si="39"/>
        <v>1</v>
      </c>
      <c r="P154" s="63">
        <f t="shared" si="39"/>
        <v>0</v>
      </c>
      <c r="Q154" s="64">
        <f t="shared" si="39"/>
        <v>0</v>
      </c>
      <c r="R154" s="65">
        <f t="shared" si="39"/>
        <v>0</v>
      </c>
      <c r="S154" s="64">
        <f t="shared" si="39"/>
        <v>0</v>
      </c>
      <c r="T154" s="63">
        <f t="shared" si="39"/>
        <v>0</v>
      </c>
      <c r="U154" s="64">
        <f t="shared" si="39"/>
        <v>0</v>
      </c>
      <c r="V154" s="63">
        <f t="shared" si="39"/>
        <v>6</v>
      </c>
      <c r="W154" s="64">
        <f t="shared" si="39"/>
        <v>7</v>
      </c>
      <c r="X154" s="64">
        <f t="shared" si="39"/>
        <v>13</v>
      </c>
    </row>
    <row r="155" spans="1:24" customFormat="1" ht="15" customHeight="1" x14ac:dyDescent="0.25">
      <c r="B155" s="88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</row>
    <row r="156" spans="1:24" customFormat="1" ht="15" customHeight="1" thickBot="1" x14ac:dyDescent="0.3">
      <c r="B156" s="88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</row>
    <row r="157" spans="1:24" ht="15" customHeight="1" x14ac:dyDescent="0.2">
      <c r="A157" s="7" t="s">
        <v>50</v>
      </c>
      <c r="B157" s="8"/>
      <c r="C157" s="8"/>
      <c r="D157" s="9" t="s">
        <v>3</v>
      </c>
      <c r="E157" s="9"/>
      <c r="F157" s="9" t="s">
        <v>4</v>
      </c>
      <c r="G157" s="9"/>
      <c r="H157" s="9" t="s">
        <v>5</v>
      </c>
      <c r="I157" s="9"/>
      <c r="J157" s="9" t="s">
        <v>6</v>
      </c>
      <c r="K157" s="9"/>
      <c r="L157" s="9" t="s">
        <v>7</v>
      </c>
      <c r="M157" s="9"/>
      <c r="N157" s="9" t="s">
        <v>8</v>
      </c>
      <c r="O157" s="9"/>
      <c r="P157" s="9" t="s">
        <v>9</v>
      </c>
      <c r="Q157" s="9"/>
      <c r="R157" s="9" t="s">
        <v>10</v>
      </c>
      <c r="S157" s="9"/>
      <c r="T157" s="9" t="s">
        <v>11</v>
      </c>
      <c r="U157" s="9"/>
      <c r="V157" s="9" t="s">
        <v>12</v>
      </c>
      <c r="W157" s="9"/>
      <c r="X157" s="10" t="s">
        <v>13</v>
      </c>
    </row>
    <row r="158" spans="1:24" ht="13.5" customHeight="1" thickBot="1" x14ac:dyDescent="0.25">
      <c r="A158" s="11" t="s">
        <v>14</v>
      </c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</row>
    <row r="159" spans="1:24" ht="16.5" customHeight="1" thickBot="1" x14ac:dyDescent="0.25">
      <c r="A159" s="15" t="s">
        <v>51</v>
      </c>
      <c r="B159" s="16"/>
      <c r="C159" s="17"/>
      <c r="D159" s="18" t="s">
        <v>16</v>
      </c>
      <c r="E159" s="19" t="s">
        <v>17</v>
      </c>
      <c r="F159" s="18" t="s">
        <v>16</v>
      </c>
      <c r="G159" s="19" t="s">
        <v>17</v>
      </c>
      <c r="H159" s="18" t="s">
        <v>16</v>
      </c>
      <c r="I159" s="19" t="s">
        <v>17</v>
      </c>
      <c r="J159" s="18" t="s">
        <v>16</v>
      </c>
      <c r="K159" s="19" t="s">
        <v>17</v>
      </c>
      <c r="L159" s="20" t="s">
        <v>16</v>
      </c>
      <c r="M159" s="19" t="s">
        <v>17</v>
      </c>
      <c r="N159" s="18" t="s">
        <v>16</v>
      </c>
      <c r="O159" s="19" t="s">
        <v>17</v>
      </c>
      <c r="P159" s="18" t="s">
        <v>16</v>
      </c>
      <c r="Q159" s="19" t="s">
        <v>17</v>
      </c>
      <c r="R159" s="18" t="s">
        <v>16</v>
      </c>
      <c r="S159" s="19" t="s">
        <v>17</v>
      </c>
      <c r="T159" s="18" t="s">
        <v>16</v>
      </c>
      <c r="U159" s="21" t="s">
        <v>17</v>
      </c>
      <c r="V159" s="18" t="s">
        <v>16</v>
      </c>
      <c r="W159" s="19" t="s">
        <v>17</v>
      </c>
      <c r="X159" s="22"/>
    </row>
    <row r="160" spans="1:24" ht="27" customHeight="1" x14ac:dyDescent="0.2">
      <c r="A160" s="77" t="s">
        <v>31</v>
      </c>
      <c r="B160" s="24" t="s">
        <v>19</v>
      </c>
      <c r="C160" s="112" t="s">
        <v>20</v>
      </c>
      <c r="D160" s="26">
        <v>2</v>
      </c>
      <c r="E160" s="27">
        <v>3</v>
      </c>
      <c r="F160" s="26">
        <v>0</v>
      </c>
      <c r="G160" s="27">
        <v>0</v>
      </c>
      <c r="H160" s="28">
        <v>0</v>
      </c>
      <c r="I160" s="27">
        <v>0</v>
      </c>
      <c r="J160" s="26">
        <v>0</v>
      </c>
      <c r="K160" s="27">
        <v>0</v>
      </c>
      <c r="L160" s="28">
        <v>1</v>
      </c>
      <c r="M160" s="27">
        <v>0</v>
      </c>
      <c r="N160" s="26">
        <v>0</v>
      </c>
      <c r="O160" s="27">
        <v>0</v>
      </c>
      <c r="P160" s="26">
        <v>0</v>
      </c>
      <c r="Q160" s="27">
        <v>0</v>
      </c>
      <c r="R160" s="28">
        <v>0</v>
      </c>
      <c r="S160" s="27">
        <v>0</v>
      </c>
      <c r="T160" s="26">
        <v>0</v>
      </c>
      <c r="U160" s="27">
        <v>0</v>
      </c>
      <c r="V160" s="115">
        <f>SUM(R160,P160,N160,L160,J160,H160,F160,D160, T160)</f>
        <v>3</v>
      </c>
      <c r="W160" s="93">
        <f>SUM(S160,Q160,O160,M160,K160,I160,G160,E160,U160)</f>
        <v>3</v>
      </c>
      <c r="X160" s="33">
        <f>SUM(V160:W160)</f>
        <v>6</v>
      </c>
    </row>
    <row r="161" spans="1:24" ht="27" customHeight="1" x14ac:dyDescent="0.2">
      <c r="A161" s="78"/>
      <c r="B161" s="30"/>
      <c r="C161" s="116" t="s">
        <v>21</v>
      </c>
      <c r="D161" s="52">
        <v>1</v>
      </c>
      <c r="E161" s="53">
        <v>0</v>
      </c>
      <c r="F161" s="52">
        <v>0</v>
      </c>
      <c r="G161" s="53">
        <v>0</v>
      </c>
      <c r="H161" s="54">
        <v>0</v>
      </c>
      <c r="I161" s="53">
        <v>0</v>
      </c>
      <c r="J161" s="52">
        <v>0</v>
      </c>
      <c r="K161" s="53">
        <v>0</v>
      </c>
      <c r="L161" s="54">
        <v>0</v>
      </c>
      <c r="M161" s="53">
        <v>0</v>
      </c>
      <c r="N161" s="52">
        <v>0</v>
      </c>
      <c r="O161" s="53">
        <v>0</v>
      </c>
      <c r="P161" s="52">
        <v>0</v>
      </c>
      <c r="Q161" s="53">
        <v>0</v>
      </c>
      <c r="R161" s="54">
        <v>0</v>
      </c>
      <c r="S161" s="53">
        <v>1</v>
      </c>
      <c r="T161" s="52">
        <v>0</v>
      </c>
      <c r="U161" s="53">
        <v>0</v>
      </c>
      <c r="V161" s="32">
        <f>SUM(R161,P161,N161,L161,J161,H161,F161,D161, T161)</f>
        <v>1</v>
      </c>
      <c r="W161" s="33">
        <f>SUM(S161,Q161,O161,M161,K161,I161,G161,E161,U161)</f>
        <v>1</v>
      </c>
      <c r="X161" s="33">
        <f>SUM(V161:W161)</f>
        <v>2</v>
      </c>
    </row>
    <row r="162" spans="1:24" ht="15" customHeight="1" thickBot="1" x14ac:dyDescent="0.25">
      <c r="A162" s="78"/>
      <c r="B162" s="36"/>
      <c r="C162" s="37" t="s">
        <v>22</v>
      </c>
      <c r="D162" s="38">
        <f t="shared" ref="D162:X162" si="40">SUM(D160:D161)</f>
        <v>3</v>
      </c>
      <c r="E162" s="39">
        <f t="shared" si="40"/>
        <v>3</v>
      </c>
      <c r="F162" s="40">
        <f t="shared" si="40"/>
        <v>0</v>
      </c>
      <c r="G162" s="41">
        <f t="shared" si="40"/>
        <v>0</v>
      </c>
      <c r="H162" s="42">
        <f t="shared" si="40"/>
        <v>0</v>
      </c>
      <c r="I162" s="39">
        <f t="shared" si="40"/>
        <v>0</v>
      </c>
      <c r="J162" s="40">
        <f t="shared" si="40"/>
        <v>0</v>
      </c>
      <c r="K162" s="43">
        <f t="shared" si="40"/>
        <v>0</v>
      </c>
      <c r="L162" s="44">
        <f t="shared" si="40"/>
        <v>1</v>
      </c>
      <c r="M162" s="45">
        <f t="shared" si="40"/>
        <v>0</v>
      </c>
      <c r="N162" s="38">
        <f t="shared" si="40"/>
        <v>0</v>
      </c>
      <c r="O162" s="45">
        <f t="shared" si="40"/>
        <v>0</v>
      </c>
      <c r="P162" s="40">
        <f t="shared" si="40"/>
        <v>0</v>
      </c>
      <c r="Q162" s="43">
        <f t="shared" si="40"/>
        <v>0</v>
      </c>
      <c r="R162" s="38">
        <f t="shared" si="40"/>
        <v>0</v>
      </c>
      <c r="S162" s="39">
        <f t="shared" si="40"/>
        <v>1</v>
      </c>
      <c r="T162" s="40">
        <f t="shared" si="40"/>
        <v>0</v>
      </c>
      <c r="U162" s="43">
        <f t="shared" si="40"/>
        <v>0</v>
      </c>
      <c r="V162" s="46">
        <f t="shared" si="40"/>
        <v>4</v>
      </c>
      <c r="W162" s="47">
        <f t="shared" si="40"/>
        <v>4</v>
      </c>
      <c r="X162" s="48">
        <f t="shared" si="40"/>
        <v>8</v>
      </c>
    </row>
    <row r="163" spans="1:24" ht="27" customHeight="1" x14ac:dyDescent="0.2">
      <c r="A163" s="78"/>
      <c r="B163" s="49" t="s">
        <v>23</v>
      </c>
      <c r="C163" s="25" t="s">
        <v>20</v>
      </c>
      <c r="D163" s="26">
        <v>2</v>
      </c>
      <c r="E163" s="27">
        <v>0</v>
      </c>
      <c r="F163" s="26">
        <v>0</v>
      </c>
      <c r="G163" s="27">
        <v>0</v>
      </c>
      <c r="H163" s="28">
        <v>0</v>
      </c>
      <c r="I163" s="27">
        <v>0</v>
      </c>
      <c r="J163" s="26">
        <v>0</v>
      </c>
      <c r="K163" s="27">
        <v>0</v>
      </c>
      <c r="L163" s="28">
        <v>0</v>
      </c>
      <c r="M163" s="27">
        <v>0</v>
      </c>
      <c r="N163" s="26">
        <v>0</v>
      </c>
      <c r="O163" s="27">
        <v>0</v>
      </c>
      <c r="P163" s="26">
        <v>0</v>
      </c>
      <c r="Q163" s="27">
        <v>0</v>
      </c>
      <c r="R163" s="28">
        <v>0</v>
      </c>
      <c r="S163" s="27">
        <v>0</v>
      </c>
      <c r="T163" s="26">
        <v>0</v>
      </c>
      <c r="U163" s="27">
        <v>0</v>
      </c>
      <c r="V163" s="26">
        <f>SUM(R163,P163,N163,L163,J163,H163,F163,D163, T163)</f>
        <v>2</v>
      </c>
      <c r="W163" s="27">
        <f>SUM(S163,Q163,O163,M163,K163,I163,G163,E163,U163)</f>
        <v>0</v>
      </c>
      <c r="X163" s="27">
        <f>SUM(V163:W163)</f>
        <v>2</v>
      </c>
    </row>
    <row r="164" spans="1:24" ht="27" customHeight="1" x14ac:dyDescent="0.2">
      <c r="A164" s="78"/>
      <c r="B164" s="50"/>
      <c r="C164" s="51" t="s">
        <v>21</v>
      </c>
      <c r="D164" s="52">
        <v>2</v>
      </c>
      <c r="E164" s="53">
        <v>0</v>
      </c>
      <c r="F164" s="52">
        <v>0</v>
      </c>
      <c r="G164" s="53">
        <v>0</v>
      </c>
      <c r="H164" s="54">
        <v>0</v>
      </c>
      <c r="I164" s="53">
        <v>0</v>
      </c>
      <c r="J164" s="52">
        <v>0</v>
      </c>
      <c r="K164" s="53">
        <v>0</v>
      </c>
      <c r="L164" s="54">
        <v>0</v>
      </c>
      <c r="M164" s="53">
        <v>0</v>
      </c>
      <c r="N164" s="52">
        <v>0</v>
      </c>
      <c r="O164" s="53">
        <v>0</v>
      </c>
      <c r="P164" s="52">
        <v>0</v>
      </c>
      <c r="Q164" s="53">
        <v>0</v>
      </c>
      <c r="R164" s="54">
        <v>0</v>
      </c>
      <c r="S164" s="53">
        <v>0</v>
      </c>
      <c r="T164" s="52">
        <v>0</v>
      </c>
      <c r="U164" s="53">
        <v>0</v>
      </c>
      <c r="V164" s="32">
        <f>SUM(R164,P164,N164,L164,J164,H164,F164,D164, T164)</f>
        <v>2</v>
      </c>
      <c r="W164" s="33">
        <f>SUM(S164,Q164,O164,M164,K164,I164,G164,E164,U164)</f>
        <v>0</v>
      </c>
      <c r="X164" s="33">
        <f>SUM(V164:W164)</f>
        <v>2</v>
      </c>
    </row>
    <row r="165" spans="1:24" ht="15" customHeight="1" thickBot="1" x14ac:dyDescent="0.25">
      <c r="A165" s="78"/>
      <c r="B165" s="56"/>
      <c r="C165" s="86" t="s">
        <v>24</v>
      </c>
      <c r="D165" s="38">
        <f t="shared" ref="D165:X165" si="41">SUM(D163:D164)</f>
        <v>4</v>
      </c>
      <c r="E165" s="39">
        <f t="shared" si="41"/>
        <v>0</v>
      </c>
      <c r="F165" s="40">
        <f t="shared" si="41"/>
        <v>0</v>
      </c>
      <c r="G165" s="41">
        <f t="shared" si="41"/>
        <v>0</v>
      </c>
      <c r="H165" s="42">
        <f t="shared" si="41"/>
        <v>0</v>
      </c>
      <c r="I165" s="39">
        <f t="shared" si="41"/>
        <v>0</v>
      </c>
      <c r="J165" s="40">
        <f t="shared" si="41"/>
        <v>0</v>
      </c>
      <c r="K165" s="43">
        <f t="shared" si="41"/>
        <v>0</v>
      </c>
      <c r="L165" s="44">
        <f t="shared" si="41"/>
        <v>0</v>
      </c>
      <c r="M165" s="45">
        <f t="shared" si="41"/>
        <v>0</v>
      </c>
      <c r="N165" s="38">
        <f t="shared" si="41"/>
        <v>0</v>
      </c>
      <c r="O165" s="45">
        <f t="shared" si="41"/>
        <v>0</v>
      </c>
      <c r="P165" s="40">
        <f t="shared" si="41"/>
        <v>0</v>
      </c>
      <c r="Q165" s="43">
        <f t="shared" si="41"/>
        <v>0</v>
      </c>
      <c r="R165" s="38">
        <f t="shared" si="41"/>
        <v>0</v>
      </c>
      <c r="S165" s="39">
        <f t="shared" si="41"/>
        <v>0</v>
      </c>
      <c r="T165" s="40">
        <f t="shared" si="41"/>
        <v>0</v>
      </c>
      <c r="U165" s="43">
        <f t="shared" si="41"/>
        <v>0</v>
      </c>
      <c r="V165" s="58">
        <f t="shared" si="41"/>
        <v>4</v>
      </c>
      <c r="W165" s="59">
        <f t="shared" si="41"/>
        <v>0</v>
      </c>
      <c r="X165" s="60">
        <f t="shared" si="41"/>
        <v>4</v>
      </c>
    </row>
    <row r="166" spans="1:24" ht="15" customHeight="1" thickBot="1" x14ac:dyDescent="0.25">
      <c r="A166" s="61" t="s">
        <v>12</v>
      </c>
      <c r="B166" s="62"/>
      <c r="C166" s="62"/>
      <c r="D166" s="63">
        <f t="shared" ref="D166:X166" si="42">SUM(D165,D162)</f>
        <v>7</v>
      </c>
      <c r="E166" s="64">
        <f t="shared" si="42"/>
        <v>3</v>
      </c>
      <c r="F166" s="63">
        <f t="shared" si="42"/>
        <v>0</v>
      </c>
      <c r="G166" s="64">
        <f t="shared" si="42"/>
        <v>0</v>
      </c>
      <c r="H166" s="65">
        <f t="shared" si="42"/>
        <v>0</v>
      </c>
      <c r="I166" s="64">
        <f t="shared" si="42"/>
        <v>0</v>
      </c>
      <c r="J166" s="63">
        <f t="shared" si="42"/>
        <v>0</v>
      </c>
      <c r="K166" s="64">
        <f t="shared" si="42"/>
        <v>0</v>
      </c>
      <c r="L166" s="65">
        <f t="shared" si="42"/>
        <v>1</v>
      </c>
      <c r="M166" s="64">
        <f t="shared" si="42"/>
        <v>0</v>
      </c>
      <c r="N166" s="63">
        <f t="shared" si="42"/>
        <v>0</v>
      </c>
      <c r="O166" s="64">
        <f t="shared" si="42"/>
        <v>0</v>
      </c>
      <c r="P166" s="63">
        <f t="shared" si="42"/>
        <v>0</v>
      </c>
      <c r="Q166" s="64">
        <f t="shared" si="42"/>
        <v>0</v>
      </c>
      <c r="R166" s="65">
        <f t="shared" si="42"/>
        <v>0</v>
      </c>
      <c r="S166" s="64">
        <f t="shared" si="42"/>
        <v>1</v>
      </c>
      <c r="T166" s="63">
        <f t="shared" si="42"/>
        <v>0</v>
      </c>
      <c r="U166" s="64">
        <f t="shared" si="42"/>
        <v>0</v>
      </c>
      <c r="V166" s="63">
        <f t="shared" si="42"/>
        <v>8</v>
      </c>
      <c r="W166" s="64">
        <f t="shared" si="42"/>
        <v>4</v>
      </c>
      <c r="X166" s="64">
        <f t="shared" si="42"/>
        <v>12</v>
      </c>
    </row>
    <row r="167" spans="1:24" ht="13.5" thickBot="1" x14ac:dyDescent="0.25"/>
    <row r="168" spans="1:24" ht="15" customHeight="1" x14ac:dyDescent="0.2">
      <c r="A168" s="7" t="s">
        <v>52</v>
      </c>
      <c r="B168" s="8"/>
      <c r="C168" s="8"/>
      <c r="D168" s="9" t="s">
        <v>3</v>
      </c>
      <c r="E168" s="9"/>
      <c r="F168" s="9" t="s">
        <v>4</v>
      </c>
      <c r="G168" s="9"/>
      <c r="H168" s="9" t="s">
        <v>5</v>
      </c>
      <c r="I168" s="9"/>
      <c r="J168" s="9" t="s">
        <v>6</v>
      </c>
      <c r="K168" s="9"/>
      <c r="L168" s="9" t="s">
        <v>7</v>
      </c>
      <c r="M168" s="9"/>
      <c r="N168" s="9" t="s">
        <v>8</v>
      </c>
      <c r="O168" s="9"/>
      <c r="P168" s="9" t="s">
        <v>9</v>
      </c>
      <c r="Q168" s="9"/>
      <c r="R168" s="9" t="s">
        <v>10</v>
      </c>
      <c r="S168" s="9"/>
      <c r="T168" s="9" t="s">
        <v>11</v>
      </c>
      <c r="U168" s="9"/>
      <c r="V168" s="9" t="s">
        <v>12</v>
      </c>
      <c r="W168" s="9"/>
      <c r="X168" s="10" t="s">
        <v>13</v>
      </c>
    </row>
    <row r="169" spans="1:24" ht="13.5" customHeight="1" thickBot="1" x14ac:dyDescent="0.25">
      <c r="A169" s="11" t="s">
        <v>14</v>
      </c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4"/>
    </row>
    <row r="170" spans="1:24" ht="16.5" customHeight="1" thickBot="1" x14ac:dyDescent="0.25">
      <c r="A170" s="15" t="s">
        <v>53</v>
      </c>
      <c r="B170" s="16"/>
      <c r="C170" s="17"/>
      <c r="D170" s="18" t="s">
        <v>16</v>
      </c>
      <c r="E170" s="19" t="s">
        <v>17</v>
      </c>
      <c r="F170" s="18" t="s">
        <v>16</v>
      </c>
      <c r="G170" s="19" t="s">
        <v>17</v>
      </c>
      <c r="H170" s="18" t="s">
        <v>16</v>
      </c>
      <c r="I170" s="19" t="s">
        <v>17</v>
      </c>
      <c r="J170" s="18" t="s">
        <v>16</v>
      </c>
      <c r="K170" s="19" t="s">
        <v>17</v>
      </c>
      <c r="L170" s="20" t="s">
        <v>16</v>
      </c>
      <c r="M170" s="19" t="s">
        <v>17</v>
      </c>
      <c r="N170" s="18" t="s">
        <v>16</v>
      </c>
      <c r="O170" s="19" t="s">
        <v>17</v>
      </c>
      <c r="P170" s="18" t="s">
        <v>16</v>
      </c>
      <c r="Q170" s="19" t="s">
        <v>17</v>
      </c>
      <c r="R170" s="18" t="s">
        <v>16</v>
      </c>
      <c r="S170" s="19" t="s">
        <v>17</v>
      </c>
      <c r="T170" s="18" t="s">
        <v>16</v>
      </c>
      <c r="U170" s="21" t="s">
        <v>17</v>
      </c>
      <c r="V170" s="18" t="s">
        <v>16</v>
      </c>
      <c r="W170" s="19" t="s">
        <v>17</v>
      </c>
      <c r="X170" s="22"/>
    </row>
    <row r="171" spans="1:24" ht="27" customHeight="1" x14ac:dyDescent="0.2">
      <c r="A171" s="81" t="s">
        <v>31</v>
      </c>
      <c r="B171" s="24" t="s">
        <v>19</v>
      </c>
      <c r="C171" s="25" t="s">
        <v>20</v>
      </c>
      <c r="D171" s="26">
        <v>3</v>
      </c>
      <c r="E171" s="27">
        <v>3</v>
      </c>
      <c r="F171" s="26">
        <v>0</v>
      </c>
      <c r="G171" s="27">
        <v>0</v>
      </c>
      <c r="H171" s="28">
        <v>0</v>
      </c>
      <c r="I171" s="27">
        <v>0</v>
      </c>
      <c r="J171" s="26">
        <v>0</v>
      </c>
      <c r="K171" s="27">
        <v>0</v>
      </c>
      <c r="L171" s="28">
        <v>0</v>
      </c>
      <c r="M171" s="27">
        <v>0</v>
      </c>
      <c r="N171" s="26">
        <v>0</v>
      </c>
      <c r="O171" s="27">
        <v>0</v>
      </c>
      <c r="P171" s="26">
        <v>0</v>
      </c>
      <c r="Q171" s="27">
        <v>0</v>
      </c>
      <c r="R171" s="28">
        <v>0</v>
      </c>
      <c r="S171" s="27">
        <v>0</v>
      </c>
      <c r="T171" s="26">
        <v>0</v>
      </c>
      <c r="U171" s="27">
        <v>0</v>
      </c>
      <c r="V171" s="115">
        <f>SUM(R171,P171,N171,L171,J171,H171,F171,D171, T171)</f>
        <v>3</v>
      </c>
      <c r="W171" s="93">
        <f>SUM(S171,Q171,O171,M171,K171,I171,G171,E171,U171)</f>
        <v>3</v>
      </c>
      <c r="X171" s="33">
        <f>SUM(V171:W171)</f>
        <v>6</v>
      </c>
    </row>
    <row r="172" spans="1:24" ht="27.75" customHeight="1" x14ac:dyDescent="0.2">
      <c r="A172" s="82"/>
      <c r="B172" s="30"/>
      <c r="C172" s="31" t="s">
        <v>21</v>
      </c>
      <c r="D172" s="32">
        <v>0</v>
      </c>
      <c r="E172" s="33">
        <v>1</v>
      </c>
      <c r="F172" s="32">
        <v>0</v>
      </c>
      <c r="G172" s="33">
        <v>0</v>
      </c>
      <c r="H172" s="34">
        <v>0</v>
      </c>
      <c r="I172" s="33">
        <v>0</v>
      </c>
      <c r="J172" s="32">
        <v>0</v>
      </c>
      <c r="K172" s="33">
        <v>0</v>
      </c>
      <c r="L172" s="34">
        <v>0</v>
      </c>
      <c r="M172" s="33">
        <v>0</v>
      </c>
      <c r="N172" s="32">
        <v>0</v>
      </c>
      <c r="O172" s="33">
        <v>0</v>
      </c>
      <c r="P172" s="32">
        <v>0</v>
      </c>
      <c r="Q172" s="33">
        <v>0</v>
      </c>
      <c r="R172" s="34">
        <v>0</v>
      </c>
      <c r="S172" s="33">
        <v>0</v>
      </c>
      <c r="T172" s="32">
        <v>0</v>
      </c>
      <c r="U172" s="33">
        <v>0</v>
      </c>
      <c r="V172" s="35">
        <f>SUM(R172,P172,N172,L172,J172,H172,F172,D172, T172)</f>
        <v>0</v>
      </c>
      <c r="W172" s="33">
        <f>SUM(S172,Q172,O172,M172,K172,I172,G172,E172,U172)</f>
        <v>1</v>
      </c>
      <c r="X172" s="33">
        <f>SUM(V172:W172)</f>
        <v>1</v>
      </c>
    </row>
    <row r="173" spans="1:24" ht="15" customHeight="1" thickBot="1" x14ac:dyDescent="0.25">
      <c r="A173" s="82"/>
      <c r="B173" s="36"/>
      <c r="C173" s="37" t="s">
        <v>22</v>
      </c>
      <c r="D173" s="38">
        <f t="shared" ref="D173:X173" si="43">SUM(D171:D172)</f>
        <v>3</v>
      </c>
      <c r="E173" s="39">
        <f t="shared" si="43"/>
        <v>4</v>
      </c>
      <c r="F173" s="40">
        <f t="shared" si="43"/>
        <v>0</v>
      </c>
      <c r="G173" s="41">
        <f t="shared" si="43"/>
        <v>0</v>
      </c>
      <c r="H173" s="42">
        <f t="shared" si="43"/>
        <v>0</v>
      </c>
      <c r="I173" s="39">
        <f t="shared" si="43"/>
        <v>0</v>
      </c>
      <c r="J173" s="40">
        <f t="shared" si="43"/>
        <v>0</v>
      </c>
      <c r="K173" s="43">
        <f t="shared" si="43"/>
        <v>0</v>
      </c>
      <c r="L173" s="44">
        <f t="shared" si="43"/>
        <v>0</v>
      </c>
      <c r="M173" s="45">
        <f t="shared" si="43"/>
        <v>0</v>
      </c>
      <c r="N173" s="38">
        <f t="shared" si="43"/>
        <v>0</v>
      </c>
      <c r="O173" s="45">
        <f t="shared" si="43"/>
        <v>0</v>
      </c>
      <c r="P173" s="40">
        <f t="shared" si="43"/>
        <v>0</v>
      </c>
      <c r="Q173" s="43">
        <f t="shared" si="43"/>
        <v>0</v>
      </c>
      <c r="R173" s="38">
        <f t="shared" si="43"/>
        <v>0</v>
      </c>
      <c r="S173" s="39">
        <f t="shared" si="43"/>
        <v>0</v>
      </c>
      <c r="T173" s="40">
        <f t="shared" si="43"/>
        <v>0</v>
      </c>
      <c r="U173" s="43">
        <f t="shared" si="43"/>
        <v>0</v>
      </c>
      <c r="V173" s="46">
        <f t="shared" si="43"/>
        <v>3</v>
      </c>
      <c r="W173" s="47">
        <f t="shared" si="43"/>
        <v>4</v>
      </c>
      <c r="X173" s="48">
        <f t="shared" si="43"/>
        <v>7</v>
      </c>
    </row>
    <row r="174" spans="1:24" ht="27" customHeight="1" x14ac:dyDescent="0.2">
      <c r="A174" s="82"/>
      <c r="B174" s="49" t="s">
        <v>23</v>
      </c>
      <c r="C174" s="25" t="s">
        <v>20</v>
      </c>
      <c r="D174" s="26">
        <v>1</v>
      </c>
      <c r="E174" s="27">
        <v>2</v>
      </c>
      <c r="F174" s="26">
        <v>0</v>
      </c>
      <c r="G174" s="27">
        <v>0</v>
      </c>
      <c r="H174" s="28">
        <v>0</v>
      </c>
      <c r="I174" s="27">
        <v>0</v>
      </c>
      <c r="J174" s="26">
        <v>0</v>
      </c>
      <c r="K174" s="27">
        <v>0</v>
      </c>
      <c r="L174" s="28">
        <v>0</v>
      </c>
      <c r="M174" s="27">
        <v>0</v>
      </c>
      <c r="N174" s="26">
        <v>0</v>
      </c>
      <c r="O174" s="27">
        <v>0</v>
      </c>
      <c r="P174" s="26">
        <v>0</v>
      </c>
      <c r="Q174" s="27">
        <v>0</v>
      </c>
      <c r="R174" s="28">
        <v>0</v>
      </c>
      <c r="S174" s="27">
        <v>0</v>
      </c>
      <c r="T174" s="26">
        <v>0</v>
      </c>
      <c r="U174" s="27">
        <v>0</v>
      </c>
      <c r="V174" s="26">
        <f>SUM(R174,P174,N174,L174,J174,H174,F174,D174, T174)</f>
        <v>1</v>
      </c>
      <c r="W174" s="27">
        <f>SUM(S174,Q174,O174,M174,K174,I174,G174,E174,U174)</f>
        <v>2</v>
      </c>
      <c r="X174" s="27">
        <f>SUM(V174:W174)</f>
        <v>3</v>
      </c>
    </row>
    <row r="175" spans="1:24" ht="27" customHeight="1" x14ac:dyDescent="0.2">
      <c r="A175" s="82"/>
      <c r="B175" s="50"/>
      <c r="C175" s="51" t="s">
        <v>21</v>
      </c>
      <c r="D175" s="52">
        <v>0</v>
      </c>
      <c r="E175" s="53">
        <v>2</v>
      </c>
      <c r="F175" s="52">
        <v>0</v>
      </c>
      <c r="G175" s="53">
        <v>0</v>
      </c>
      <c r="H175" s="54">
        <v>0</v>
      </c>
      <c r="I175" s="53">
        <v>0</v>
      </c>
      <c r="J175" s="52">
        <v>0</v>
      </c>
      <c r="K175" s="53">
        <v>0</v>
      </c>
      <c r="L175" s="54">
        <v>0</v>
      </c>
      <c r="M175" s="53">
        <v>0</v>
      </c>
      <c r="N175" s="52">
        <v>0</v>
      </c>
      <c r="O175" s="53">
        <v>0</v>
      </c>
      <c r="P175" s="52">
        <v>0</v>
      </c>
      <c r="Q175" s="53">
        <v>0</v>
      </c>
      <c r="R175" s="54">
        <v>0</v>
      </c>
      <c r="S175" s="53">
        <v>0</v>
      </c>
      <c r="T175" s="52">
        <v>0</v>
      </c>
      <c r="U175" s="53">
        <v>0</v>
      </c>
      <c r="V175" s="32">
        <f>SUM(R175,P175,N175,L175,J175,H175,F175,D175, T175)</f>
        <v>0</v>
      </c>
      <c r="W175" s="33">
        <f>SUM(S175,Q175,O175,M175,K175,I175,G175,E175,U175)</f>
        <v>2</v>
      </c>
      <c r="X175" s="33">
        <f>SUM(V175:W175)</f>
        <v>2</v>
      </c>
    </row>
    <row r="176" spans="1:24" ht="15" customHeight="1" thickBot="1" x14ac:dyDescent="0.25">
      <c r="A176" s="85"/>
      <c r="B176" s="56"/>
      <c r="C176" s="86" t="s">
        <v>24</v>
      </c>
      <c r="D176" s="38">
        <f t="shared" ref="D176:X176" si="44">SUM(D174:D175)</f>
        <v>1</v>
      </c>
      <c r="E176" s="39">
        <f t="shared" si="44"/>
        <v>4</v>
      </c>
      <c r="F176" s="40">
        <f t="shared" si="44"/>
        <v>0</v>
      </c>
      <c r="G176" s="41">
        <f t="shared" si="44"/>
        <v>0</v>
      </c>
      <c r="H176" s="42">
        <f t="shared" si="44"/>
        <v>0</v>
      </c>
      <c r="I176" s="39">
        <f t="shared" si="44"/>
        <v>0</v>
      </c>
      <c r="J176" s="40">
        <f t="shared" si="44"/>
        <v>0</v>
      </c>
      <c r="K176" s="43">
        <f t="shared" si="44"/>
        <v>0</v>
      </c>
      <c r="L176" s="44">
        <f t="shared" si="44"/>
        <v>0</v>
      </c>
      <c r="M176" s="45">
        <f t="shared" si="44"/>
        <v>0</v>
      </c>
      <c r="N176" s="38">
        <f t="shared" si="44"/>
        <v>0</v>
      </c>
      <c r="O176" s="45">
        <f t="shared" si="44"/>
        <v>0</v>
      </c>
      <c r="P176" s="40">
        <f t="shared" si="44"/>
        <v>0</v>
      </c>
      <c r="Q176" s="43">
        <f t="shared" si="44"/>
        <v>0</v>
      </c>
      <c r="R176" s="38">
        <f t="shared" si="44"/>
        <v>0</v>
      </c>
      <c r="S176" s="39">
        <f t="shared" si="44"/>
        <v>0</v>
      </c>
      <c r="T176" s="40">
        <f t="shared" si="44"/>
        <v>0</v>
      </c>
      <c r="U176" s="43">
        <f t="shared" si="44"/>
        <v>0</v>
      </c>
      <c r="V176" s="58">
        <f t="shared" si="44"/>
        <v>1</v>
      </c>
      <c r="W176" s="59">
        <f t="shared" si="44"/>
        <v>4</v>
      </c>
      <c r="X176" s="60">
        <f t="shared" si="44"/>
        <v>5</v>
      </c>
    </row>
    <row r="177" spans="1:25" ht="15" customHeight="1" thickBot="1" x14ac:dyDescent="0.25">
      <c r="A177" s="61" t="s">
        <v>12</v>
      </c>
      <c r="B177" s="62"/>
      <c r="C177" s="62"/>
      <c r="D177" s="63">
        <f t="shared" ref="D177:X177" si="45">SUM(D176,D173)</f>
        <v>4</v>
      </c>
      <c r="E177" s="64">
        <f t="shared" si="45"/>
        <v>8</v>
      </c>
      <c r="F177" s="63">
        <f t="shared" si="45"/>
        <v>0</v>
      </c>
      <c r="G177" s="64">
        <f t="shared" si="45"/>
        <v>0</v>
      </c>
      <c r="H177" s="65">
        <f t="shared" si="45"/>
        <v>0</v>
      </c>
      <c r="I177" s="64">
        <f t="shared" si="45"/>
        <v>0</v>
      </c>
      <c r="J177" s="63">
        <f t="shared" si="45"/>
        <v>0</v>
      </c>
      <c r="K177" s="64">
        <f t="shared" si="45"/>
        <v>0</v>
      </c>
      <c r="L177" s="65">
        <f t="shared" si="45"/>
        <v>0</v>
      </c>
      <c r="M177" s="64">
        <f t="shared" si="45"/>
        <v>0</v>
      </c>
      <c r="N177" s="63">
        <f t="shared" si="45"/>
        <v>0</v>
      </c>
      <c r="O177" s="64">
        <f t="shared" si="45"/>
        <v>0</v>
      </c>
      <c r="P177" s="63">
        <f t="shared" si="45"/>
        <v>0</v>
      </c>
      <c r="Q177" s="64">
        <f t="shared" si="45"/>
        <v>0</v>
      </c>
      <c r="R177" s="65">
        <f t="shared" si="45"/>
        <v>0</v>
      </c>
      <c r="S177" s="64">
        <f t="shared" si="45"/>
        <v>0</v>
      </c>
      <c r="T177" s="63">
        <f t="shared" si="45"/>
        <v>0</v>
      </c>
      <c r="U177" s="64">
        <f t="shared" si="45"/>
        <v>0</v>
      </c>
      <c r="V177" s="63">
        <f t="shared" si="45"/>
        <v>4</v>
      </c>
      <c r="W177" s="64">
        <f t="shared" si="45"/>
        <v>8</v>
      </c>
      <c r="X177" s="64">
        <f t="shared" si="45"/>
        <v>12</v>
      </c>
      <c r="Y177" s="117"/>
    </row>
    <row r="178" spans="1:25" ht="13.5" thickBot="1" x14ac:dyDescent="0.25"/>
    <row r="179" spans="1:25" ht="15" customHeight="1" x14ac:dyDescent="0.2">
      <c r="A179" s="7" t="s">
        <v>54</v>
      </c>
      <c r="B179" s="8"/>
      <c r="C179" s="8"/>
      <c r="D179" s="9" t="s">
        <v>3</v>
      </c>
      <c r="E179" s="9"/>
      <c r="F179" s="9" t="s">
        <v>4</v>
      </c>
      <c r="G179" s="9"/>
      <c r="H179" s="9" t="s">
        <v>5</v>
      </c>
      <c r="I179" s="9"/>
      <c r="J179" s="9" t="s">
        <v>6</v>
      </c>
      <c r="K179" s="9"/>
      <c r="L179" s="9" t="s">
        <v>7</v>
      </c>
      <c r="M179" s="9"/>
      <c r="N179" s="9" t="s">
        <v>8</v>
      </c>
      <c r="O179" s="9"/>
      <c r="P179" s="9" t="s">
        <v>9</v>
      </c>
      <c r="Q179" s="9"/>
      <c r="R179" s="9" t="s">
        <v>10</v>
      </c>
      <c r="S179" s="9"/>
      <c r="T179" s="9" t="s">
        <v>11</v>
      </c>
      <c r="U179" s="9"/>
      <c r="V179" s="9" t="s">
        <v>12</v>
      </c>
      <c r="W179" s="9"/>
      <c r="X179" s="10" t="s">
        <v>13</v>
      </c>
    </row>
    <row r="180" spans="1:25" ht="13.5" customHeight="1" thickBot="1" x14ac:dyDescent="0.25">
      <c r="A180" s="11" t="s">
        <v>14</v>
      </c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</row>
    <row r="181" spans="1:25" ht="16.5" customHeight="1" thickBot="1" x14ac:dyDescent="0.25">
      <c r="A181" s="15" t="s">
        <v>55</v>
      </c>
      <c r="B181" s="16"/>
      <c r="C181" s="17"/>
      <c r="D181" s="18" t="s">
        <v>16</v>
      </c>
      <c r="E181" s="19" t="s">
        <v>17</v>
      </c>
      <c r="F181" s="18" t="s">
        <v>16</v>
      </c>
      <c r="G181" s="19" t="s">
        <v>17</v>
      </c>
      <c r="H181" s="18" t="s">
        <v>16</v>
      </c>
      <c r="I181" s="19" t="s">
        <v>17</v>
      </c>
      <c r="J181" s="18" t="s">
        <v>16</v>
      </c>
      <c r="K181" s="19" t="s">
        <v>17</v>
      </c>
      <c r="L181" s="20" t="s">
        <v>16</v>
      </c>
      <c r="M181" s="19" t="s">
        <v>17</v>
      </c>
      <c r="N181" s="18" t="s">
        <v>16</v>
      </c>
      <c r="O181" s="19" t="s">
        <v>17</v>
      </c>
      <c r="P181" s="18" t="s">
        <v>16</v>
      </c>
      <c r="Q181" s="19" t="s">
        <v>17</v>
      </c>
      <c r="R181" s="18" t="s">
        <v>16</v>
      </c>
      <c r="S181" s="19" t="s">
        <v>17</v>
      </c>
      <c r="T181" s="18" t="s">
        <v>16</v>
      </c>
      <c r="U181" s="21" t="s">
        <v>17</v>
      </c>
      <c r="V181" s="18" t="s">
        <v>16</v>
      </c>
      <c r="W181" s="19" t="s">
        <v>17</v>
      </c>
      <c r="X181" s="22"/>
    </row>
    <row r="182" spans="1:25" ht="27" customHeight="1" x14ac:dyDescent="0.2">
      <c r="A182" s="81" t="s">
        <v>31</v>
      </c>
      <c r="B182" s="24" t="s">
        <v>19</v>
      </c>
      <c r="C182" s="25" t="s">
        <v>20</v>
      </c>
      <c r="D182" s="26">
        <v>0</v>
      </c>
      <c r="E182" s="27">
        <v>0</v>
      </c>
      <c r="F182" s="26">
        <v>0</v>
      </c>
      <c r="G182" s="27">
        <v>0</v>
      </c>
      <c r="H182" s="28">
        <v>0</v>
      </c>
      <c r="I182" s="27">
        <v>1</v>
      </c>
      <c r="J182" s="26">
        <v>0</v>
      </c>
      <c r="K182" s="27">
        <v>0</v>
      </c>
      <c r="L182" s="28">
        <v>0</v>
      </c>
      <c r="M182" s="27">
        <v>0</v>
      </c>
      <c r="N182" s="26">
        <v>0</v>
      </c>
      <c r="O182" s="27">
        <v>0</v>
      </c>
      <c r="P182" s="26">
        <v>0</v>
      </c>
      <c r="Q182" s="27">
        <v>0</v>
      </c>
      <c r="R182" s="28">
        <v>0</v>
      </c>
      <c r="S182" s="27">
        <v>0</v>
      </c>
      <c r="T182" s="26">
        <v>0</v>
      </c>
      <c r="U182" s="27">
        <v>0</v>
      </c>
      <c r="V182" s="115">
        <f>SUM(R182,P182,N182,L182,J182,H182,F182,D182, T182)</f>
        <v>0</v>
      </c>
      <c r="W182" s="93">
        <f>SUM(S182,Q182,O182,M182,K182,I182,G182,E182,U182)</f>
        <v>1</v>
      </c>
      <c r="X182" s="33">
        <f>SUM(V182:W182)</f>
        <v>1</v>
      </c>
    </row>
    <row r="183" spans="1:25" ht="27.75" customHeight="1" x14ac:dyDescent="0.2">
      <c r="A183" s="82"/>
      <c r="B183" s="30"/>
      <c r="C183" s="31" t="s">
        <v>21</v>
      </c>
      <c r="D183" s="32">
        <v>0</v>
      </c>
      <c r="E183" s="33">
        <v>0</v>
      </c>
      <c r="F183" s="32">
        <v>0</v>
      </c>
      <c r="G183" s="33">
        <v>0</v>
      </c>
      <c r="H183" s="34">
        <v>0</v>
      </c>
      <c r="I183" s="33">
        <v>0</v>
      </c>
      <c r="J183" s="32">
        <v>0</v>
      </c>
      <c r="K183" s="33">
        <v>0</v>
      </c>
      <c r="L183" s="34">
        <v>0</v>
      </c>
      <c r="M183" s="33">
        <v>0</v>
      </c>
      <c r="N183" s="32">
        <v>0</v>
      </c>
      <c r="O183" s="33">
        <v>0</v>
      </c>
      <c r="P183" s="32">
        <v>0</v>
      </c>
      <c r="Q183" s="33">
        <v>0</v>
      </c>
      <c r="R183" s="34">
        <v>1</v>
      </c>
      <c r="S183" s="33">
        <v>0</v>
      </c>
      <c r="T183" s="32">
        <v>0</v>
      </c>
      <c r="U183" s="33">
        <v>0</v>
      </c>
      <c r="V183" s="35">
        <f>SUM(R183,P183,N183,L183,J183,H183,F183,D183, T183)</f>
        <v>1</v>
      </c>
      <c r="W183" s="33">
        <f>SUM(S183,Q183,O183,M183,K183,I183,G183,E183,U183)</f>
        <v>0</v>
      </c>
      <c r="X183" s="33">
        <f>SUM(V183:W183)</f>
        <v>1</v>
      </c>
    </row>
    <row r="184" spans="1:25" ht="15" customHeight="1" thickBot="1" x14ac:dyDescent="0.25">
      <c r="A184" s="82"/>
      <c r="B184" s="36"/>
      <c r="C184" s="37" t="s">
        <v>22</v>
      </c>
      <c r="D184" s="38">
        <f t="shared" ref="D184:X184" si="46">SUM(D182:D183)</f>
        <v>0</v>
      </c>
      <c r="E184" s="39">
        <f t="shared" si="46"/>
        <v>0</v>
      </c>
      <c r="F184" s="40">
        <f t="shared" si="46"/>
        <v>0</v>
      </c>
      <c r="G184" s="41">
        <f t="shared" si="46"/>
        <v>0</v>
      </c>
      <c r="H184" s="42">
        <f t="shared" si="46"/>
        <v>0</v>
      </c>
      <c r="I184" s="39">
        <f t="shared" si="46"/>
        <v>1</v>
      </c>
      <c r="J184" s="40">
        <f t="shared" si="46"/>
        <v>0</v>
      </c>
      <c r="K184" s="43">
        <f t="shared" si="46"/>
        <v>0</v>
      </c>
      <c r="L184" s="44">
        <f t="shared" si="46"/>
        <v>0</v>
      </c>
      <c r="M184" s="45">
        <f t="shared" si="46"/>
        <v>0</v>
      </c>
      <c r="N184" s="38">
        <f t="shared" si="46"/>
        <v>0</v>
      </c>
      <c r="O184" s="45">
        <f t="shared" si="46"/>
        <v>0</v>
      </c>
      <c r="P184" s="40">
        <f t="shared" si="46"/>
        <v>0</v>
      </c>
      <c r="Q184" s="43">
        <f t="shared" si="46"/>
        <v>0</v>
      </c>
      <c r="R184" s="38">
        <f t="shared" si="46"/>
        <v>1</v>
      </c>
      <c r="S184" s="39">
        <f t="shared" si="46"/>
        <v>0</v>
      </c>
      <c r="T184" s="40">
        <f t="shared" si="46"/>
        <v>0</v>
      </c>
      <c r="U184" s="43">
        <f t="shared" si="46"/>
        <v>0</v>
      </c>
      <c r="V184" s="46">
        <f t="shared" si="46"/>
        <v>1</v>
      </c>
      <c r="W184" s="47">
        <f t="shared" si="46"/>
        <v>1</v>
      </c>
      <c r="X184" s="48">
        <f t="shared" si="46"/>
        <v>2</v>
      </c>
    </row>
    <row r="185" spans="1:25" ht="27" customHeight="1" x14ac:dyDescent="0.2">
      <c r="A185" s="82"/>
      <c r="B185" s="49" t="s">
        <v>23</v>
      </c>
      <c r="C185" s="25" t="s">
        <v>20</v>
      </c>
      <c r="D185" s="26">
        <v>1</v>
      </c>
      <c r="E185" s="27">
        <v>4</v>
      </c>
      <c r="F185" s="26">
        <v>0</v>
      </c>
      <c r="G185" s="27">
        <v>0</v>
      </c>
      <c r="H185" s="28">
        <v>0</v>
      </c>
      <c r="I185" s="27">
        <v>0</v>
      </c>
      <c r="J185" s="26">
        <v>0</v>
      </c>
      <c r="K185" s="27">
        <v>0</v>
      </c>
      <c r="L185" s="28">
        <v>0</v>
      </c>
      <c r="M185" s="27">
        <v>2</v>
      </c>
      <c r="N185" s="26">
        <v>0</v>
      </c>
      <c r="O185" s="27">
        <v>0</v>
      </c>
      <c r="P185" s="26">
        <v>0</v>
      </c>
      <c r="Q185" s="27">
        <v>0</v>
      </c>
      <c r="R185" s="28">
        <v>0</v>
      </c>
      <c r="S185" s="27">
        <v>0</v>
      </c>
      <c r="T185" s="26">
        <v>0</v>
      </c>
      <c r="U185" s="27">
        <v>0</v>
      </c>
      <c r="V185" s="26">
        <f>SUM(R185,P185,N185,L185,J185,H185,F185,D185, T185)</f>
        <v>1</v>
      </c>
      <c r="W185" s="27">
        <f>SUM(S185,Q185,O185,M185,K185,I185,G185,E185,U185)</f>
        <v>6</v>
      </c>
      <c r="X185" s="27">
        <f>SUM(V185:W185)</f>
        <v>7</v>
      </c>
    </row>
    <row r="186" spans="1:25" ht="27" customHeight="1" x14ac:dyDescent="0.2">
      <c r="A186" s="82"/>
      <c r="B186" s="50"/>
      <c r="C186" s="51" t="s">
        <v>21</v>
      </c>
      <c r="D186" s="52">
        <v>0</v>
      </c>
      <c r="E186" s="53">
        <v>3</v>
      </c>
      <c r="F186" s="52">
        <v>0</v>
      </c>
      <c r="G186" s="53">
        <v>0</v>
      </c>
      <c r="H186" s="54">
        <v>0</v>
      </c>
      <c r="I186" s="53">
        <v>0</v>
      </c>
      <c r="J186" s="52">
        <v>0</v>
      </c>
      <c r="K186" s="53">
        <v>0</v>
      </c>
      <c r="L186" s="54">
        <v>0</v>
      </c>
      <c r="M186" s="53">
        <v>0</v>
      </c>
      <c r="N186" s="52">
        <v>1</v>
      </c>
      <c r="O186" s="53">
        <v>0</v>
      </c>
      <c r="P186" s="52">
        <v>0</v>
      </c>
      <c r="Q186" s="53">
        <v>0</v>
      </c>
      <c r="R186" s="54">
        <v>0</v>
      </c>
      <c r="S186" s="53">
        <v>1</v>
      </c>
      <c r="T186" s="52">
        <v>0</v>
      </c>
      <c r="U186" s="53">
        <v>0</v>
      </c>
      <c r="V186" s="32">
        <f>SUM(R186,P186,N186,L186,J186,H186,F186,D186, T186)</f>
        <v>1</v>
      </c>
      <c r="W186" s="33">
        <f>SUM(S186,Q186,O186,M186,K186,I186,G186,E186,U186)</f>
        <v>4</v>
      </c>
      <c r="X186" s="33">
        <f>SUM(V186:W186)</f>
        <v>5</v>
      </c>
    </row>
    <row r="187" spans="1:25" ht="15" customHeight="1" thickBot="1" x14ac:dyDescent="0.25">
      <c r="A187" s="85"/>
      <c r="B187" s="56"/>
      <c r="C187" s="86" t="s">
        <v>24</v>
      </c>
      <c r="D187" s="38">
        <f t="shared" ref="D187:X187" si="47">SUM(D185:D186)</f>
        <v>1</v>
      </c>
      <c r="E187" s="39">
        <f t="shared" si="47"/>
        <v>7</v>
      </c>
      <c r="F187" s="40">
        <f t="shared" si="47"/>
        <v>0</v>
      </c>
      <c r="G187" s="41">
        <f t="shared" si="47"/>
        <v>0</v>
      </c>
      <c r="H187" s="42">
        <f t="shared" si="47"/>
        <v>0</v>
      </c>
      <c r="I187" s="39">
        <f t="shared" si="47"/>
        <v>0</v>
      </c>
      <c r="J187" s="40">
        <f t="shared" si="47"/>
        <v>0</v>
      </c>
      <c r="K187" s="43">
        <f t="shared" si="47"/>
        <v>0</v>
      </c>
      <c r="L187" s="44">
        <f t="shared" si="47"/>
        <v>0</v>
      </c>
      <c r="M187" s="45">
        <f t="shared" si="47"/>
        <v>2</v>
      </c>
      <c r="N187" s="38">
        <f t="shared" si="47"/>
        <v>1</v>
      </c>
      <c r="O187" s="45">
        <f t="shared" si="47"/>
        <v>0</v>
      </c>
      <c r="P187" s="40">
        <f t="shared" si="47"/>
        <v>0</v>
      </c>
      <c r="Q187" s="43">
        <f t="shared" si="47"/>
        <v>0</v>
      </c>
      <c r="R187" s="38">
        <f t="shared" si="47"/>
        <v>0</v>
      </c>
      <c r="S187" s="39">
        <f t="shared" si="47"/>
        <v>1</v>
      </c>
      <c r="T187" s="40">
        <f t="shared" si="47"/>
        <v>0</v>
      </c>
      <c r="U187" s="43">
        <f t="shared" si="47"/>
        <v>0</v>
      </c>
      <c r="V187" s="58">
        <f t="shared" si="47"/>
        <v>2</v>
      </c>
      <c r="W187" s="59">
        <f t="shared" si="47"/>
        <v>10</v>
      </c>
      <c r="X187" s="60">
        <f t="shared" si="47"/>
        <v>12</v>
      </c>
    </row>
    <row r="188" spans="1:25" ht="15" customHeight="1" thickBot="1" x14ac:dyDescent="0.25">
      <c r="A188" s="61" t="s">
        <v>12</v>
      </c>
      <c r="B188" s="62"/>
      <c r="C188" s="62"/>
      <c r="D188" s="63">
        <f t="shared" ref="D188:X188" si="48">SUM(D187,D184)</f>
        <v>1</v>
      </c>
      <c r="E188" s="64">
        <f t="shared" si="48"/>
        <v>7</v>
      </c>
      <c r="F188" s="63">
        <f t="shared" si="48"/>
        <v>0</v>
      </c>
      <c r="G188" s="64">
        <f t="shared" si="48"/>
        <v>0</v>
      </c>
      <c r="H188" s="65">
        <f t="shared" si="48"/>
        <v>0</v>
      </c>
      <c r="I188" s="64">
        <f t="shared" si="48"/>
        <v>1</v>
      </c>
      <c r="J188" s="63">
        <f t="shared" si="48"/>
        <v>0</v>
      </c>
      <c r="K188" s="64">
        <f t="shared" si="48"/>
        <v>0</v>
      </c>
      <c r="L188" s="65">
        <f t="shared" si="48"/>
        <v>0</v>
      </c>
      <c r="M188" s="64">
        <f t="shared" si="48"/>
        <v>2</v>
      </c>
      <c r="N188" s="63">
        <f t="shared" si="48"/>
        <v>1</v>
      </c>
      <c r="O188" s="64">
        <f t="shared" si="48"/>
        <v>0</v>
      </c>
      <c r="P188" s="63">
        <f t="shared" si="48"/>
        <v>0</v>
      </c>
      <c r="Q188" s="64">
        <f t="shared" si="48"/>
        <v>0</v>
      </c>
      <c r="R188" s="65">
        <f t="shared" si="48"/>
        <v>1</v>
      </c>
      <c r="S188" s="64">
        <f t="shared" si="48"/>
        <v>1</v>
      </c>
      <c r="T188" s="63">
        <f t="shared" si="48"/>
        <v>0</v>
      </c>
      <c r="U188" s="64">
        <f t="shared" si="48"/>
        <v>0</v>
      </c>
      <c r="V188" s="63">
        <f t="shared" si="48"/>
        <v>3</v>
      </c>
      <c r="W188" s="64">
        <f t="shared" si="48"/>
        <v>11</v>
      </c>
      <c r="X188" s="64">
        <f t="shared" si="48"/>
        <v>14</v>
      </c>
      <c r="Y188" s="117"/>
    </row>
    <row r="190" spans="1:25" ht="13.5" thickBot="1" x14ac:dyDescent="0.25"/>
    <row r="191" spans="1:25" ht="15" customHeight="1" x14ac:dyDescent="0.2">
      <c r="A191" s="7" t="s">
        <v>56</v>
      </c>
      <c r="B191" s="8"/>
      <c r="C191" s="8"/>
      <c r="D191" s="9" t="s">
        <v>3</v>
      </c>
      <c r="E191" s="9"/>
      <c r="F191" s="9" t="s">
        <v>4</v>
      </c>
      <c r="G191" s="9"/>
      <c r="H191" s="9" t="s">
        <v>5</v>
      </c>
      <c r="I191" s="9"/>
      <c r="J191" s="9" t="s">
        <v>6</v>
      </c>
      <c r="K191" s="9"/>
      <c r="L191" s="9" t="s">
        <v>7</v>
      </c>
      <c r="M191" s="9"/>
      <c r="N191" s="9" t="s">
        <v>8</v>
      </c>
      <c r="O191" s="9"/>
      <c r="P191" s="9" t="s">
        <v>9</v>
      </c>
      <c r="Q191" s="9"/>
      <c r="R191" s="9" t="s">
        <v>10</v>
      </c>
      <c r="S191" s="9"/>
      <c r="T191" s="9" t="s">
        <v>11</v>
      </c>
      <c r="U191" s="9"/>
      <c r="V191" s="9" t="s">
        <v>12</v>
      </c>
      <c r="W191" s="9"/>
      <c r="X191" s="10" t="s">
        <v>13</v>
      </c>
    </row>
    <row r="192" spans="1:25" ht="13.5" customHeight="1" thickBot="1" x14ac:dyDescent="0.25">
      <c r="A192" s="11" t="s">
        <v>14</v>
      </c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</row>
    <row r="193" spans="1:25" ht="16.5" customHeight="1" thickBot="1" x14ac:dyDescent="0.25">
      <c r="A193" s="15" t="s">
        <v>57</v>
      </c>
      <c r="B193" s="16"/>
      <c r="C193" s="17"/>
      <c r="D193" s="18" t="s">
        <v>16</v>
      </c>
      <c r="E193" s="19" t="s">
        <v>17</v>
      </c>
      <c r="F193" s="18" t="s">
        <v>16</v>
      </c>
      <c r="G193" s="19" t="s">
        <v>17</v>
      </c>
      <c r="H193" s="18" t="s">
        <v>16</v>
      </c>
      <c r="I193" s="19" t="s">
        <v>17</v>
      </c>
      <c r="J193" s="18" t="s">
        <v>16</v>
      </c>
      <c r="K193" s="19" t="s">
        <v>17</v>
      </c>
      <c r="L193" s="20" t="s">
        <v>16</v>
      </c>
      <c r="M193" s="19" t="s">
        <v>17</v>
      </c>
      <c r="N193" s="18" t="s">
        <v>16</v>
      </c>
      <c r="O193" s="19" t="s">
        <v>17</v>
      </c>
      <c r="P193" s="18" t="s">
        <v>16</v>
      </c>
      <c r="Q193" s="19" t="s">
        <v>17</v>
      </c>
      <c r="R193" s="18" t="s">
        <v>16</v>
      </c>
      <c r="S193" s="19" t="s">
        <v>17</v>
      </c>
      <c r="T193" s="18" t="s">
        <v>16</v>
      </c>
      <c r="U193" s="21" t="s">
        <v>17</v>
      </c>
      <c r="V193" s="18" t="s">
        <v>16</v>
      </c>
      <c r="W193" s="19" t="s">
        <v>17</v>
      </c>
      <c r="X193" s="22"/>
    </row>
    <row r="194" spans="1:25" ht="27" customHeight="1" x14ac:dyDescent="0.2">
      <c r="A194" s="118" t="s">
        <v>31</v>
      </c>
      <c r="B194" s="24" t="s">
        <v>19</v>
      </c>
      <c r="C194" s="25" t="s">
        <v>20</v>
      </c>
      <c r="D194" s="26">
        <v>0</v>
      </c>
      <c r="E194" s="27">
        <v>0</v>
      </c>
      <c r="F194" s="26">
        <v>0</v>
      </c>
      <c r="G194" s="27">
        <v>0</v>
      </c>
      <c r="H194" s="28">
        <v>0</v>
      </c>
      <c r="I194" s="27">
        <v>0</v>
      </c>
      <c r="J194" s="26">
        <v>0</v>
      </c>
      <c r="K194" s="27">
        <v>0</v>
      </c>
      <c r="L194" s="28">
        <v>0</v>
      </c>
      <c r="M194" s="27">
        <v>0</v>
      </c>
      <c r="N194" s="26">
        <v>1</v>
      </c>
      <c r="O194" s="27">
        <v>1</v>
      </c>
      <c r="P194" s="26">
        <v>0</v>
      </c>
      <c r="Q194" s="27">
        <v>0</v>
      </c>
      <c r="R194" s="28">
        <v>0</v>
      </c>
      <c r="S194" s="27">
        <v>0</v>
      </c>
      <c r="T194" s="26">
        <v>0</v>
      </c>
      <c r="U194" s="27">
        <v>0</v>
      </c>
      <c r="V194" s="26">
        <f>SUM(R194,P194,N194,L194,J194,H194,F194,D194, T194)</f>
        <v>1</v>
      </c>
      <c r="W194" s="27">
        <f>SUM(S194,Q194,O194,M194,K194,I194,G194,E194,U194)</f>
        <v>1</v>
      </c>
      <c r="X194" s="27">
        <f>SUM(V194:W194)</f>
        <v>2</v>
      </c>
    </row>
    <row r="195" spans="1:25" ht="27" customHeight="1" x14ac:dyDescent="0.2">
      <c r="A195" s="119"/>
      <c r="B195" s="30"/>
      <c r="C195" s="31" t="s">
        <v>21</v>
      </c>
      <c r="D195" s="32">
        <v>1</v>
      </c>
      <c r="E195" s="33">
        <v>0</v>
      </c>
      <c r="F195" s="32">
        <v>0</v>
      </c>
      <c r="G195" s="33">
        <v>0</v>
      </c>
      <c r="H195" s="34">
        <v>0</v>
      </c>
      <c r="I195" s="33">
        <v>0</v>
      </c>
      <c r="J195" s="32">
        <v>0</v>
      </c>
      <c r="K195" s="33">
        <v>0</v>
      </c>
      <c r="L195" s="34">
        <v>0</v>
      </c>
      <c r="M195" s="33">
        <v>0</v>
      </c>
      <c r="N195" s="34">
        <v>1</v>
      </c>
      <c r="O195" s="33">
        <v>0</v>
      </c>
      <c r="P195" s="32">
        <v>0</v>
      </c>
      <c r="Q195" s="33">
        <v>1</v>
      </c>
      <c r="R195" s="34">
        <v>0</v>
      </c>
      <c r="S195" s="33">
        <v>0</v>
      </c>
      <c r="T195" s="32">
        <v>0</v>
      </c>
      <c r="U195" s="33">
        <v>0</v>
      </c>
      <c r="V195" s="35">
        <f>SUM(R195,P195,N195,L195,J195,H195,F195,D195, T195)</f>
        <v>2</v>
      </c>
      <c r="W195" s="33">
        <f>SUM(S195,Q195,O195,M195,K195,I195,G195,E195,U195)</f>
        <v>1</v>
      </c>
      <c r="X195" s="33">
        <f>SUM(V195:W195)</f>
        <v>3</v>
      </c>
    </row>
    <row r="196" spans="1:25" ht="15" customHeight="1" thickBot="1" x14ac:dyDescent="0.25">
      <c r="A196" s="119"/>
      <c r="B196" s="36"/>
      <c r="C196" s="37" t="s">
        <v>22</v>
      </c>
      <c r="D196" s="38">
        <f t="shared" ref="D196:X196" si="49">SUM(D194:D195)</f>
        <v>1</v>
      </c>
      <c r="E196" s="39">
        <f t="shared" si="49"/>
        <v>0</v>
      </c>
      <c r="F196" s="40">
        <f t="shared" si="49"/>
        <v>0</v>
      </c>
      <c r="G196" s="41">
        <f t="shared" si="49"/>
        <v>0</v>
      </c>
      <c r="H196" s="42">
        <f t="shared" si="49"/>
        <v>0</v>
      </c>
      <c r="I196" s="39">
        <f t="shared" si="49"/>
        <v>0</v>
      </c>
      <c r="J196" s="40">
        <f t="shared" si="49"/>
        <v>0</v>
      </c>
      <c r="K196" s="43">
        <f t="shared" si="49"/>
        <v>0</v>
      </c>
      <c r="L196" s="44">
        <f t="shared" si="49"/>
        <v>0</v>
      </c>
      <c r="M196" s="45">
        <f t="shared" si="49"/>
        <v>0</v>
      </c>
      <c r="N196" s="38">
        <f t="shared" si="49"/>
        <v>2</v>
      </c>
      <c r="O196" s="45">
        <f t="shared" si="49"/>
        <v>1</v>
      </c>
      <c r="P196" s="40">
        <f t="shared" si="49"/>
        <v>0</v>
      </c>
      <c r="Q196" s="43">
        <f t="shared" si="49"/>
        <v>1</v>
      </c>
      <c r="R196" s="38">
        <f t="shared" si="49"/>
        <v>0</v>
      </c>
      <c r="S196" s="39">
        <f t="shared" si="49"/>
        <v>0</v>
      </c>
      <c r="T196" s="40">
        <f t="shared" si="49"/>
        <v>0</v>
      </c>
      <c r="U196" s="43">
        <f t="shared" si="49"/>
        <v>0</v>
      </c>
      <c r="V196" s="46">
        <f t="shared" si="49"/>
        <v>3</v>
      </c>
      <c r="W196" s="47">
        <f t="shared" si="49"/>
        <v>2</v>
      </c>
      <c r="X196" s="48">
        <f t="shared" si="49"/>
        <v>5</v>
      </c>
    </row>
    <row r="197" spans="1:25" ht="27" customHeight="1" x14ac:dyDescent="0.2">
      <c r="A197" s="119"/>
      <c r="B197" s="49" t="s">
        <v>23</v>
      </c>
      <c r="C197" s="25" t="s">
        <v>20</v>
      </c>
      <c r="D197" s="26">
        <v>2</v>
      </c>
      <c r="E197" s="27">
        <v>5</v>
      </c>
      <c r="F197" s="26">
        <v>0</v>
      </c>
      <c r="G197" s="27">
        <v>0</v>
      </c>
      <c r="H197" s="28">
        <v>0</v>
      </c>
      <c r="I197" s="27">
        <v>0</v>
      </c>
      <c r="J197" s="26">
        <v>0</v>
      </c>
      <c r="K197" s="27">
        <v>0</v>
      </c>
      <c r="L197" s="28">
        <v>0</v>
      </c>
      <c r="M197" s="27">
        <v>0</v>
      </c>
      <c r="N197" s="26">
        <v>0</v>
      </c>
      <c r="O197" s="27">
        <v>0</v>
      </c>
      <c r="P197" s="26">
        <v>0</v>
      </c>
      <c r="Q197" s="27">
        <v>0</v>
      </c>
      <c r="R197" s="28">
        <v>0</v>
      </c>
      <c r="S197" s="27">
        <v>0</v>
      </c>
      <c r="T197" s="26">
        <v>0</v>
      </c>
      <c r="U197" s="27">
        <v>0</v>
      </c>
      <c r="V197" s="26">
        <f>SUM(R197,P197,N197,L197,J197,H197,F197,D197, T197)</f>
        <v>2</v>
      </c>
      <c r="W197" s="27">
        <f>SUM(S197,Q197,O197,M197,K197,I197,G197,E197,U197)</f>
        <v>5</v>
      </c>
      <c r="X197" s="27">
        <f>SUM(V197:W197)</f>
        <v>7</v>
      </c>
    </row>
    <row r="198" spans="1:25" ht="27" customHeight="1" x14ac:dyDescent="0.2">
      <c r="A198" s="119"/>
      <c r="B198" s="50"/>
      <c r="C198" s="51" t="s">
        <v>21</v>
      </c>
      <c r="D198" s="52">
        <v>1</v>
      </c>
      <c r="E198" s="53">
        <v>2</v>
      </c>
      <c r="F198" s="52">
        <v>0</v>
      </c>
      <c r="G198" s="53">
        <v>0</v>
      </c>
      <c r="H198" s="54">
        <v>0</v>
      </c>
      <c r="I198" s="53">
        <v>0</v>
      </c>
      <c r="J198" s="52">
        <v>0</v>
      </c>
      <c r="K198" s="53">
        <v>0</v>
      </c>
      <c r="L198" s="54">
        <v>0</v>
      </c>
      <c r="M198" s="53">
        <v>1</v>
      </c>
      <c r="N198" s="52">
        <v>1</v>
      </c>
      <c r="O198" s="53">
        <v>0</v>
      </c>
      <c r="P198" s="52">
        <v>0</v>
      </c>
      <c r="Q198" s="53">
        <v>0</v>
      </c>
      <c r="R198" s="54">
        <v>0</v>
      </c>
      <c r="S198" s="53">
        <v>0</v>
      </c>
      <c r="T198" s="52">
        <v>0</v>
      </c>
      <c r="U198" s="53">
        <v>0</v>
      </c>
      <c r="V198" s="32">
        <f>SUM(R198,P198,N198,L198,J198,H198,F198,D198, T198)</f>
        <v>2</v>
      </c>
      <c r="W198" s="33">
        <f>SUM(S198,Q198,O198,M198,K198,I198,G198,E198,U198)</f>
        <v>3</v>
      </c>
      <c r="X198" s="33">
        <f>SUM(V198:W198)</f>
        <v>5</v>
      </c>
    </row>
    <row r="199" spans="1:25" ht="15" customHeight="1" thickBot="1" x14ac:dyDescent="0.25">
      <c r="A199" s="120"/>
      <c r="B199" s="56"/>
      <c r="C199" s="86" t="s">
        <v>24</v>
      </c>
      <c r="D199" s="38">
        <f t="shared" ref="D199:X199" si="50">SUM(D197:D198)</f>
        <v>3</v>
      </c>
      <c r="E199" s="39">
        <f t="shared" si="50"/>
        <v>7</v>
      </c>
      <c r="F199" s="40">
        <f t="shared" si="50"/>
        <v>0</v>
      </c>
      <c r="G199" s="41">
        <f t="shared" si="50"/>
        <v>0</v>
      </c>
      <c r="H199" s="42">
        <f t="shared" si="50"/>
        <v>0</v>
      </c>
      <c r="I199" s="39">
        <f t="shared" si="50"/>
        <v>0</v>
      </c>
      <c r="J199" s="40">
        <f t="shared" si="50"/>
        <v>0</v>
      </c>
      <c r="K199" s="43">
        <f t="shared" si="50"/>
        <v>0</v>
      </c>
      <c r="L199" s="44">
        <f t="shared" si="50"/>
        <v>0</v>
      </c>
      <c r="M199" s="45">
        <f t="shared" si="50"/>
        <v>1</v>
      </c>
      <c r="N199" s="38">
        <f t="shared" si="50"/>
        <v>1</v>
      </c>
      <c r="O199" s="45">
        <f t="shared" si="50"/>
        <v>0</v>
      </c>
      <c r="P199" s="40">
        <f t="shared" si="50"/>
        <v>0</v>
      </c>
      <c r="Q199" s="43">
        <f t="shared" si="50"/>
        <v>0</v>
      </c>
      <c r="R199" s="38">
        <f t="shared" si="50"/>
        <v>0</v>
      </c>
      <c r="S199" s="39">
        <f t="shared" si="50"/>
        <v>0</v>
      </c>
      <c r="T199" s="40">
        <f t="shared" si="50"/>
        <v>0</v>
      </c>
      <c r="U199" s="43">
        <f t="shared" si="50"/>
        <v>0</v>
      </c>
      <c r="V199" s="58">
        <f t="shared" si="50"/>
        <v>4</v>
      </c>
      <c r="W199" s="59">
        <f t="shared" si="50"/>
        <v>8</v>
      </c>
      <c r="X199" s="60">
        <f t="shared" si="50"/>
        <v>12</v>
      </c>
    </row>
    <row r="200" spans="1:25" ht="15" customHeight="1" thickBot="1" x14ac:dyDescent="0.25">
      <c r="A200" s="61" t="s">
        <v>12</v>
      </c>
      <c r="B200" s="62"/>
      <c r="C200" s="62"/>
      <c r="D200" s="63">
        <f t="shared" ref="D200:X200" si="51">SUM(D199,D196)</f>
        <v>4</v>
      </c>
      <c r="E200" s="64">
        <f t="shared" si="51"/>
        <v>7</v>
      </c>
      <c r="F200" s="63">
        <f t="shared" si="51"/>
        <v>0</v>
      </c>
      <c r="G200" s="64">
        <f t="shared" si="51"/>
        <v>0</v>
      </c>
      <c r="H200" s="65">
        <f t="shared" si="51"/>
        <v>0</v>
      </c>
      <c r="I200" s="64">
        <f t="shared" si="51"/>
        <v>0</v>
      </c>
      <c r="J200" s="63">
        <f t="shared" si="51"/>
        <v>0</v>
      </c>
      <c r="K200" s="64">
        <f t="shared" si="51"/>
        <v>0</v>
      </c>
      <c r="L200" s="65">
        <f t="shared" si="51"/>
        <v>0</v>
      </c>
      <c r="M200" s="64">
        <f t="shared" si="51"/>
        <v>1</v>
      </c>
      <c r="N200" s="63">
        <f t="shared" si="51"/>
        <v>3</v>
      </c>
      <c r="O200" s="64">
        <f t="shared" si="51"/>
        <v>1</v>
      </c>
      <c r="P200" s="63">
        <f t="shared" si="51"/>
        <v>0</v>
      </c>
      <c r="Q200" s="64">
        <f t="shared" si="51"/>
        <v>1</v>
      </c>
      <c r="R200" s="65">
        <f t="shared" si="51"/>
        <v>0</v>
      </c>
      <c r="S200" s="64">
        <f t="shared" si="51"/>
        <v>0</v>
      </c>
      <c r="T200" s="63">
        <f t="shared" si="51"/>
        <v>0</v>
      </c>
      <c r="U200" s="64">
        <f t="shared" si="51"/>
        <v>0</v>
      </c>
      <c r="V200" s="63">
        <f t="shared" si="51"/>
        <v>7</v>
      </c>
      <c r="W200" s="64">
        <f t="shared" si="51"/>
        <v>10</v>
      </c>
      <c r="X200" s="64">
        <f t="shared" si="51"/>
        <v>17</v>
      </c>
      <c r="Y200" s="117"/>
    </row>
    <row r="201" spans="1:25" customFormat="1" ht="15" customHeight="1" thickBot="1" x14ac:dyDescent="0.3">
      <c r="B201" s="88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</row>
    <row r="202" spans="1:25" ht="15" customHeight="1" x14ac:dyDescent="0.2">
      <c r="A202" s="7" t="s">
        <v>58</v>
      </c>
      <c r="B202" s="8"/>
      <c r="C202" s="8"/>
      <c r="D202" s="9" t="s">
        <v>3</v>
      </c>
      <c r="E202" s="9"/>
      <c r="F202" s="9" t="s">
        <v>4</v>
      </c>
      <c r="G202" s="9"/>
      <c r="H202" s="9" t="s">
        <v>5</v>
      </c>
      <c r="I202" s="9"/>
      <c r="J202" s="9" t="s">
        <v>6</v>
      </c>
      <c r="K202" s="9"/>
      <c r="L202" s="9" t="s">
        <v>7</v>
      </c>
      <c r="M202" s="9"/>
      <c r="N202" s="9" t="s">
        <v>8</v>
      </c>
      <c r="O202" s="9"/>
      <c r="P202" s="9" t="s">
        <v>9</v>
      </c>
      <c r="Q202" s="9"/>
      <c r="R202" s="9" t="s">
        <v>10</v>
      </c>
      <c r="S202" s="9"/>
      <c r="T202" s="9" t="s">
        <v>11</v>
      </c>
      <c r="U202" s="9"/>
      <c r="V202" s="9" t="s">
        <v>12</v>
      </c>
      <c r="W202" s="9"/>
      <c r="X202" s="10" t="s">
        <v>13</v>
      </c>
    </row>
    <row r="203" spans="1:25" ht="13.5" customHeight="1" thickBot="1" x14ac:dyDescent="0.25">
      <c r="A203" s="11" t="s">
        <v>14</v>
      </c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4"/>
    </row>
    <row r="204" spans="1:25" ht="16.5" customHeight="1" thickBot="1" x14ac:dyDescent="0.25">
      <c r="A204" s="15" t="s">
        <v>59</v>
      </c>
      <c r="B204" s="16"/>
      <c r="C204" s="17"/>
      <c r="D204" s="18" t="s">
        <v>16</v>
      </c>
      <c r="E204" s="19" t="s">
        <v>17</v>
      </c>
      <c r="F204" s="18" t="s">
        <v>16</v>
      </c>
      <c r="G204" s="19" t="s">
        <v>17</v>
      </c>
      <c r="H204" s="18" t="s">
        <v>16</v>
      </c>
      <c r="I204" s="19" t="s">
        <v>17</v>
      </c>
      <c r="J204" s="18" t="s">
        <v>16</v>
      </c>
      <c r="K204" s="19" t="s">
        <v>17</v>
      </c>
      <c r="L204" s="20" t="s">
        <v>16</v>
      </c>
      <c r="M204" s="19" t="s">
        <v>17</v>
      </c>
      <c r="N204" s="18" t="s">
        <v>16</v>
      </c>
      <c r="O204" s="19" t="s">
        <v>17</v>
      </c>
      <c r="P204" s="18" t="s">
        <v>16</v>
      </c>
      <c r="Q204" s="19" t="s">
        <v>17</v>
      </c>
      <c r="R204" s="18" t="s">
        <v>16</v>
      </c>
      <c r="S204" s="19" t="s">
        <v>17</v>
      </c>
      <c r="T204" s="18" t="s">
        <v>16</v>
      </c>
      <c r="U204" s="21" t="s">
        <v>17</v>
      </c>
      <c r="V204" s="18" t="s">
        <v>16</v>
      </c>
      <c r="W204" s="19" t="s">
        <v>17</v>
      </c>
      <c r="X204" s="22"/>
    </row>
    <row r="205" spans="1:25" ht="27" customHeight="1" x14ac:dyDescent="0.2">
      <c r="A205" s="121" t="s">
        <v>31</v>
      </c>
      <c r="B205" s="122" t="s">
        <v>19</v>
      </c>
      <c r="C205" s="51" t="s">
        <v>20</v>
      </c>
      <c r="D205" s="26">
        <v>0</v>
      </c>
      <c r="E205" s="27">
        <v>0</v>
      </c>
      <c r="F205" s="26">
        <v>0</v>
      </c>
      <c r="G205" s="27">
        <v>0</v>
      </c>
      <c r="H205" s="28">
        <v>0</v>
      </c>
      <c r="I205" s="27">
        <v>0</v>
      </c>
      <c r="J205" s="26">
        <v>0</v>
      </c>
      <c r="K205" s="27">
        <v>0</v>
      </c>
      <c r="L205" s="28">
        <v>0</v>
      </c>
      <c r="M205" s="27">
        <v>0</v>
      </c>
      <c r="N205" s="26">
        <v>0</v>
      </c>
      <c r="O205" s="27">
        <v>0</v>
      </c>
      <c r="P205" s="26">
        <v>0</v>
      </c>
      <c r="Q205" s="27">
        <v>0</v>
      </c>
      <c r="R205" s="28">
        <v>0</v>
      </c>
      <c r="S205" s="27">
        <v>0</v>
      </c>
      <c r="T205" s="26">
        <v>0</v>
      </c>
      <c r="U205" s="27">
        <v>0</v>
      </c>
      <c r="V205" s="26">
        <f>SUM(R205,P205,N205,L205,J205,H205,F205,D205, T205)</f>
        <v>0</v>
      </c>
      <c r="W205" s="27">
        <f>SUM(S205,Q205,O205,M205,K205,I205,G205,E205,U205)</f>
        <v>0</v>
      </c>
      <c r="X205" s="27">
        <f>SUM(V205:W205)</f>
        <v>0</v>
      </c>
    </row>
    <row r="206" spans="1:25" ht="27" customHeight="1" x14ac:dyDescent="0.2">
      <c r="A206" s="123"/>
      <c r="B206" s="124"/>
      <c r="C206" s="116" t="s">
        <v>21</v>
      </c>
      <c r="D206" s="52">
        <v>0</v>
      </c>
      <c r="E206" s="53">
        <v>0</v>
      </c>
      <c r="F206" s="52">
        <v>0</v>
      </c>
      <c r="G206" s="53">
        <v>0</v>
      </c>
      <c r="H206" s="54">
        <v>0</v>
      </c>
      <c r="I206" s="53">
        <v>0</v>
      </c>
      <c r="J206" s="52">
        <v>0</v>
      </c>
      <c r="K206" s="53">
        <v>0</v>
      </c>
      <c r="L206" s="54">
        <v>0</v>
      </c>
      <c r="M206" s="53">
        <v>0</v>
      </c>
      <c r="N206" s="52">
        <v>0</v>
      </c>
      <c r="O206" s="53">
        <v>0</v>
      </c>
      <c r="P206" s="52">
        <v>0</v>
      </c>
      <c r="Q206" s="53">
        <v>0</v>
      </c>
      <c r="R206" s="52">
        <v>0</v>
      </c>
      <c r="S206" s="53">
        <v>0</v>
      </c>
      <c r="T206" s="52">
        <v>0</v>
      </c>
      <c r="U206" s="53">
        <v>0</v>
      </c>
      <c r="V206" s="92">
        <f>SUM(R206,P206,N206,L206,J206,H206,F206,D206, T206)</f>
        <v>0</v>
      </c>
      <c r="W206" s="93">
        <f>SUM(S206,Q206,O206,M206,K206,I206,G206,E206,U206)</f>
        <v>0</v>
      </c>
      <c r="X206" s="93">
        <f>SUM(V206:W206)</f>
        <v>0</v>
      </c>
    </row>
    <row r="207" spans="1:25" ht="15" customHeight="1" thickBot="1" x14ac:dyDescent="0.25">
      <c r="A207" s="123"/>
      <c r="B207" s="125"/>
      <c r="C207" s="37" t="s">
        <v>22</v>
      </c>
      <c r="D207" s="38">
        <f t="shared" ref="D207:X207" si="52">SUM(D205:D206)</f>
        <v>0</v>
      </c>
      <c r="E207" s="39">
        <f t="shared" si="52"/>
        <v>0</v>
      </c>
      <c r="F207" s="40">
        <f t="shared" si="52"/>
        <v>0</v>
      </c>
      <c r="G207" s="41">
        <f t="shared" si="52"/>
        <v>0</v>
      </c>
      <c r="H207" s="42">
        <f t="shared" si="52"/>
        <v>0</v>
      </c>
      <c r="I207" s="39">
        <f t="shared" si="52"/>
        <v>0</v>
      </c>
      <c r="J207" s="40">
        <f t="shared" si="52"/>
        <v>0</v>
      </c>
      <c r="K207" s="43">
        <f t="shared" si="52"/>
        <v>0</v>
      </c>
      <c r="L207" s="44">
        <f t="shared" si="52"/>
        <v>0</v>
      </c>
      <c r="M207" s="45">
        <f t="shared" si="52"/>
        <v>0</v>
      </c>
      <c r="N207" s="38">
        <f t="shared" si="52"/>
        <v>0</v>
      </c>
      <c r="O207" s="45">
        <f t="shared" si="52"/>
        <v>0</v>
      </c>
      <c r="P207" s="40">
        <f t="shared" si="52"/>
        <v>0</v>
      </c>
      <c r="Q207" s="43">
        <f t="shared" si="52"/>
        <v>0</v>
      </c>
      <c r="R207" s="38">
        <f t="shared" si="52"/>
        <v>0</v>
      </c>
      <c r="S207" s="39">
        <f t="shared" si="52"/>
        <v>0</v>
      </c>
      <c r="T207" s="40">
        <f t="shared" si="52"/>
        <v>0</v>
      </c>
      <c r="U207" s="43">
        <f t="shared" si="52"/>
        <v>0</v>
      </c>
      <c r="V207" s="58">
        <f t="shared" si="52"/>
        <v>0</v>
      </c>
      <c r="W207" s="59">
        <f t="shared" si="52"/>
        <v>0</v>
      </c>
      <c r="X207" s="60">
        <f t="shared" si="52"/>
        <v>0</v>
      </c>
    </row>
    <row r="208" spans="1:25" ht="27" customHeight="1" x14ac:dyDescent="0.2">
      <c r="A208" s="123"/>
      <c r="B208" s="126" t="s">
        <v>23</v>
      </c>
      <c r="C208" s="51" t="s">
        <v>20</v>
      </c>
      <c r="D208" s="26">
        <v>0</v>
      </c>
      <c r="E208" s="27">
        <v>0</v>
      </c>
      <c r="F208" s="26">
        <v>0</v>
      </c>
      <c r="G208" s="27">
        <v>0</v>
      </c>
      <c r="H208" s="28">
        <v>0</v>
      </c>
      <c r="I208" s="27">
        <v>0</v>
      </c>
      <c r="J208" s="26">
        <v>0</v>
      </c>
      <c r="K208" s="27">
        <v>0</v>
      </c>
      <c r="L208" s="28">
        <v>0</v>
      </c>
      <c r="M208" s="27">
        <v>0</v>
      </c>
      <c r="N208" s="26">
        <v>0</v>
      </c>
      <c r="O208" s="27">
        <v>0</v>
      </c>
      <c r="P208" s="26">
        <v>0</v>
      </c>
      <c r="Q208" s="27">
        <v>0</v>
      </c>
      <c r="R208" s="28">
        <v>0</v>
      </c>
      <c r="S208" s="27">
        <v>0</v>
      </c>
      <c r="T208" s="26">
        <v>0</v>
      </c>
      <c r="U208" s="27">
        <v>0</v>
      </c>
      <c r="V208" s="26">
        <f>SUM(R208,P208,N208,L208,J208,H208,F208,D208, T208)</f>
        <v>0</v>
      </c>
      <c r="W208" s="27">
        <f>SUM(S208,Q208,O208,M208,K208,I208,G208,E208,U208)</f>
        <v>0</v>
      </c>
      <c r="X208" s="27">
        <f>SUM(V208:W208)</f>
        <v>0</v>
      </c>
    </row>
    <row r="209" spans="1:25" ht="27" customHeight="1" x14ac:dyDescent="0.2">
      <c r="A209" s="123"/>
      <c r="B209" s="127"/>
      <c r="C209" s="116" t="s">
        <v>21</v>
      </c>
      <c r="D209" s="52">
        <v>0</v>
      </c>
      <c r="E209" s="53">
        <v>0</v>
      </c>
      <c r="F209" s="52">
        <v>0</v>
      </c>
      <c r="G209" s="53">
        <v>0</v>
      </c>
      <c r="H209" s="54">
        <v>0</v>
      </c>
      <c r="I209" s="53">
        <v>0</v>
      </c>
      <c r="J209" s="52">
        <v>0</v>
      </c>
      <c r="K209" s="53">
        <v>0</v>
      </c>
      <c r="L209" s="54">
        <v>0</v>
      </c>
      <c r="M209" s="53">
        <v>0</v>
      </c>
      <c r="N209" s="52">
        <v>0</v>
      </c>
      <c r="O209" s="53">
        <v>0</v>
      </c>
      <c r="P209" s="52">
        <v>0</v>
      </c>
      <c r="Q209" s="53">
        <v>0</v>
      </c>
      <c r="R209" s="54">
        <v>0</v>
      </c>
      <c r="S209" s="53">
        <v>0</v>
      </c>
      <c r="T209" s="52">
        <v>0</v>
      </c>
      <c r="U209" s="53">
        <v>0</v>
      </c>
      <c r="V209" s="92">
        <f>SUM(R209,P209,N209,L209,J209,H209,F209,D209, T209)</f>
        <v>0</v>
      </c>
      <c r="W209" s="93">
        <f>SUM(S209,Q209,O209,M209,K209,I209,G209,E209,U209)</f>
        <v>0</v>
      </c>
      <c r="X209" s="93">
        <f>SUM(V209:W209)</f>
        <v>0</v>
      </c>
    </row>
    <row r="210" spans="1:25" ht="15" customHeight="1" thickBot="1" x14ac:dyDescent="0.25">
      <c r="A210" s="128"/>
      <c r="B210" s="129"/>
      <c r="C210" s="86" t="s">
        <v>24</v>
      </c>
      <c r="D210" s="38">
        <f t="shared" ref="D210:X210" si="53">SUM(D208:D209)</f>
        <v>0</v>
      </c>
      <c r="E210" s="39">
        <f t="shared" si="53"/>
        <v>0</v>
      </c>
      <c r="F210" s="40">
        <f t="shared" si="53"/>
        <v>0</v>
      </c>
      <c r="G210" s="41">
        <f t="shared" si="53"/>
        <v>0</v>
      </c>
      <c r="H210" s="42">
        <f t="shared" si="53"/>
        <v>0</v>
      </c>
      <c r="I210" s="39">
        <f t="shared" si="53"/>
        <v>0</v>
      </c>
      <c r="J210" s="40">
        <f t="shared" si="53"/>
        <v>0</v>
      </c>
      <c r="K210" s="43">
        <f t="shared" si="53"/>
        <v>0</v>
      </c>
      <c r="L210" s="44">
        <f t="shared" si="53"/>
        <v>0</v>
      </c>
      <c r="M210" s="45">
        <f t="shared" si="53"/>
        <v>0</v>
      </c>
      <c r="N210" s="38">
        <f t="shared" si="53"/>
        <v>0</v>
      </c>
      <c r="O210" s="45">
        <f t="shared" si="53"/>
        <v>0</v>
      </c>
      <c r="P210" s="40">
        <f t="shared" si="53"/>
        <v>0</v>
      </c>
      <c r="Q210" s="43">
        <f t="shared" si="53"/>
        <v>0</v>
      </c>
      <c r="R210" s="38">
        <f t="shared" si="53"/>
        <v>0</v>
      </c>
      <c r="S210" s="39">
        <f t="shared" si="53"/>
        <v>0</v>
      </c>
      <c r="T210" s="40">
        <f t="shared" si="53"/>
        <v>0</v>
      </c>
      <c r="U210" s="43">
        <f t="shared" si="53"/>
        <v>0</v>
      </c>
      <c r="V210" s="58">
        <f t="shared" si="53"/>
        <v>0</v>
      </c>
      <c r="W210" s="59">
        <f t="shared" si="53"/>
        <v>0</v>
      </c>
      <c r="X210" s="60">
        <f t="shared" si="53"/>
        <v>0</v>
      </c>
    </row>
    <row r="211" spans="1:25" ht="15" customHeight="1" thickBot="1" x14ac:dyDescent="0.25">
      <c r="A211" s="61" t="s">
        <v>12</v>
      </c>
      <c r="B211" s="62"/>
      <c r="C211" s="62"/>
      <c r="D211" s="63">
        <f t="shared" ref="D211:X211" si="54">SUM(D210,D207)</f>
        <v>0</v>
      </c>
      <c r="E211" s="64">
        <f t="shared" si="54"/>
        <v>0</v>
      </c>
      <c r="F211" s="63">
        <f t="shared" si="54"/>
        <v>0</v>
      </c>
      <c r="G211" s="64">
        <f t="shared" si="54"/>
        <v>0</v>
      </c>
      <c r="H211" s="65">
        <f t="shared" si="54"/>
        <v>0</v>
      </c>
      <c r="I211" s="64">
        <f t="shared" si="54"/>
        <v>0</v>
      </c>
      <c r="J211" s="63">
        <f t="shared" si="54"/>
        <v>0</v>
      </c>
      <c r="K211" s="64">
        <f t="shared" si="54"/>
        <v>0</v>
      </c>
      <c r="L211" s="65">
        <f t="shared" si="54"/>
        <v>0</v>
      </c>
      <c r="M211" s="64">
        <f t="shared" si="54"/>
        <v>0</v>
      </c>
      <c r="N211" s="63">
        <f t="shared" si="54"/>
        <v>0</v>
      </c>
      <c r="O211" s="64">
        <f t="shared" si="54"/>
        <v>0</v>
      </c>
      <c r="P211" s="63">
        <f t="shared" si="54"/>
        <v>0</v>
      </c>
      <c r="Q211" s="64">
        <f t="shared" si="54"/>
        <v>0</v>
      </c>
      <c r="R211" s="65">
        <f t="shared" si="54"/>
        <v>0</v>
      </c>
      <c r="S211" s="64">
        <f t="shared" si="54"/>
        <v>0</v>
      </c>
      <c r="T211" s="63">
        <f t="shared" si="54"/>
        <v>0</v>
      </c>
      <c r="U211" s="64">
        <f t="shared" si="54"/>
        <v>0</v>
      </c>
      <c r="V211" s="63">
        <f t="shared" si="54"/>
        <v>0</v>
      </c>
      <c r="W211" s="64">
        <f t="shared" si="54"/>
        <v>0</v>
      </c>
      <c r="X211" s="64">
        <f t="shared" si="54"/>
        <v>0</v>
      </c>
    </row>
    <row r="212" spans="1:25" customFormat="1" ht="15" customHeight="1" thickBot="1" x14ac:dyDescent="0.3">
      <c r="B212" s="88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</row>
    <row r="213" spans="1:25" ht="15" hidden="1" customHeight="1" x14ac:dyDescent="0.2">
      <c r="A213" s="7" t="s">
        <v>60</v>
      </c>
      <c r="B213" s="8"/>
      <c r="C213" s="8"/>
      <c r="D213" s="9" t="s">
        <v>3</v>
      </c>
      <c r="E213" s="9"/>
      <c r="F213" s="9" t="s">
        <v>4</v>
      </c>
      <c r="G213" s="9"/>
      <c r="H213" s="9" t="s">
        <v>5</v>
      </c>
      <c r="I213" s="9"/>
      <c r="J213" s="9" t="s">
        <v>6</v>
      </c>
      <c r="K213" s="9"/>
      <c r="L213" s="9" t="s">
        <v>7</v>
      </c>
      <c r="M213" s="9"/>
      <c r="N213" s="9" t="s">
        <v>8</v>
      </c>
      <c r="O213" s="9"/>
      <c r="P213" s="9" t="s">
        <v>9</v>
      </c>
      <c r="Q213" s="9"/>
      <c r="R213" s="9" t="s">
        <v>10</v>
      </c>
      <c r="S213" s="9"/>
      <c r="T213" s="9" t="s">
        <v>11</v>
      </c>
      <c r="U213" s="9"/>
      <c r="V213" s="9" t="s">
        <v>12</v>
      </c>
      <c r="W213" s="9"/>
      <c r="X213" s="10" t="s">
        <v>13</v>
      </c>
    </row>
    <row r="214" spans="1:25" ht="13.5" hidden="1" customHeight="1" thickBot="1" x14ac:dyDescent="0.25">
      <c r="A214" s="11" t="s">
        <v>14</v>
      </c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</row>
    <row r="215" spans="1:25" ht="16.5" hidden="1" customHeight="1" thickBot="1" x14ac:dyDescent="0.25">
      <c r="A215" s="15" t="s">
        <v>61</v>
      </c>
      <c r="B215" s="16"/>
      <c r="C215" s="17"/>
      <c r="D215" s="18" t="s">
        <v>16</v>
      </c>
      <c r="E215" s="19" t="s">
        <v>17</v>
      </c>
      <c r="F215" s="18" t="s">
        <v>16</v>
      </c>
      <c r="G215" s="19" t="s">
        <v>17</v>
      </c>
      <c r="H215" s="18" t="s">
        <v>16</v>
      </c>
      <c r="I215" s="19" t="s">
        <v>17</v>
      </c>
      <c r="J215" s="18" t="s">
        <v>16</v>
      </c>
      <c r="K215" s="19" t="s">
        <v>17</v>
      </c>
      <c r="L215" s="20" t="s">
        <v>16</v>
      </c>
      <c r="M215" s="19" t="s">
        <v>17</v>
      </c>
      <c r="N215" s="18" t="s">
        <v>16</v>
      </c>
      <c r="O215" s="19" t="s">
        <v>17</v>
      </c>
      <c r="P215" s="18" t="s">
        <v>16</v>
      </c>
      <c r="Q215" s="19" t="s">
        <v>17</v>
      </c>
      <c r="R215" s="18" t="s">
        <v>16</v>
      </c>
      <c r="S215" s="19" t="s">
        <v>17</v>
      </c>
      <c r="T215" s="18" t="s">
        <v>16</v>
      </c>
      <c r="U215" s="21" t="s">
        <v>17</v>
      </c>
      <c r="V215" s="18" t="s">
        <v>16</v>
      </c>
      <c r="W215" s="19" t="s">
        <v>17</v>
      </c>
      <c r="X215" s="22"/>
    </row>
    <row r="216" spans="1:25" ht="27" hidden="1" customHeight="1" x14ac:dyDescent="0.2">
      <c r="A216" s="130" t="s">
        <v>31</v>
      </c>
      <c r="B216" s="122" t="s">
        <v>19</v>
      </c>
      <c r="C216" s="25" t="s">
        <v>20</v>
      </c>
      <c r="D216" s="26">
        <v>0</v>
      </c>
      <c r="E216" s="27">
        <v>0</v>
      </c>
      <c r="F216" s="26">
        <v>0</v>
      </c>
      <c r="G216" s="27">
        <v>0</v>
      </c>
      <c r="H216" s="28">
        <v>0</v>
      </c>
      <c r="I216" s="27">
        <v>0</v>
      </c>
      <c r="J216" s="26">
        <v>0</v>
      </c>
      <c r="K216" s="27">
        <v>0</v>
      </c>
      <c r="L216" s="28">
        <v>0</v>
      </c>
      <c r="M216" s="27">
        <v>0</v>
      </c>
      <c r="N216" s="26">
        <v>0</v>
      </c>
      <c r="O216" s="27">
        <v>0</v>
      </c>
      <c r="P216" s="26">
        <v>0</v>
      </c>
      <c r="Q216" s="27">
        <v>0</v>
      </c>
      <c r="R216" s="28">
        <v>0</v>
      </c>
      <c r="S216" s="27">
        <v>0</v>
      </c>
      <c r="T216" s="26">
        <v>0</v>
      </c>
      <c r="U216" s="27">
        <v>0</v>
      </c>
      <c r="V216" s="26">
        <f>SUM(R216,P216,N216,L216,J216,H216,F216,D216, T216)</f>
        <v>0</v>
      </c>
      <c r="W216" s="27">
        <f>SUM(S216,Q216,O216,M216,K216,I216,G216,E216,U216)</f>
        <v>0</v>
      </c>
      <c r="X216" s="27">
        <f>SUM(V216:W216)</f>
        <v>0</v>
      </c>
    </row>
    <row r="217" spans="1:25" ht="27" hidden="1" customHeight="1" x14ac:dyDescent="0.2">
      <c r="A217" s="131"/>
      <c r="B217" s="124"/>
      <c r="C217" s="116" t="s">
        <v>21</v>
      </c>
      <c r="D217" s="52">
        <v>0</v>
      </c>
      <c r="E217" s="53">
        <v>0</v>
      </c>
      <c r="F217" s="52">
        <v>0</v>
      </c>
      <c r="G217" s="53">
        <v>0</v>
      </c>
      <c r="H217" s="54">
        <v>0</v>
      </c>
      <c r="I217" s="53">
        <v>0</v>
      </c>
      <c r="J217" s="52">
        <v>0</v>
      </c>
      <c r="K217" s="53">
        <v>0</v>
      </c>
      <c r="L217" s="54">
        <v>0</v>
      </c>
      <c r="M217" s="53">
        <v>0</v>
      </c>
      <c r="N217" s="52">
        <v>0</v>
      </c>
      <c r="O217" s="53">
        <v>0</v>
      </c>
      <c r="P217" s="52">
        <v>0</v>
      </c>
      <c r="Q217" s="53">
        <v>0</v>
      </c>
      <c r="R217" s="54">
        <v>0</v>
      </c>
      <c r="S217" s="53">
        <v>0</v>
      </c>
      <c r="T217" s="52">
        <v>0</v>
      </c>
      <c r="U217" s="53">
        <v>0</v>
      </c>
      <c r="V217" s="32">
        <f>SUM(R217,P217,N217,L217,J217,H217,F217,D217, T217)</f>
        <v>0</v>
      </c>
      <c r="W217" s="33">
        <f>SUM(S217,Q217,O217,M217,K217,I217,G217,E217,U217)</f>
        <v>0</v>
      </c>
      <c r="X217" s="33">
        <f>SUM(V217:W217)</f>
        <v>0</v>
      </c>
    </row>
    <row r="218" spans="1:25" ht="15" hidden="1" customHeight="1" thickBot="1" x14ac:dyDescent="0.25">
      <c r="A218" s="131"/>
      <c r="B218" s="125"/>
      <c r="C218" s="37" t="s">
        <v>22</v>
      </c>
      <c r="D218" s="38">
        <f t="shared" ref="D218:X218" si="55">SUM(D216:D217)</f>
        <v>0</v>
      </c>
      <c r="E218" s="39">
        <f t="shared" si="55"/>
        <v>0</v>
      </c>
      <c r="F218" s="40">
        <f t="shared" si="55"/>
        <v>0</v>
      </c>
      <c r="G218" s="41">
        <f t="shared" si="55"/>
        <v>0</v>
      </c>
      <c r="H218" s="42">
        <f t="shared" si="55"/>
        <v>0</v>
      </c>
      <c r="I218" s="39">
        <f t="shared" si="55"/>
        <v>0</v>
      </c>
      <c r="J218" s="40">
        <f t="shared" si="55"/>
        <v>0</v>
      </c>
      <c r="K218" s="43">
        <f t="shared" si="55"/>
        <v>0</v>
      </c>
      <c r="L218" s="44">
        <f t="shared" si="55"/>
        <v>0</v>
      </c>
      <c r="M218" s="45">
        <f t="shared" si="55"/>
        <v>0</v>
      </c>
      <c r="N218" s="38">
        <f t="shared" si="55"/>
        <v>0</v>
      </c>
      <c r="O218" s="45">
        <f t="shared" si="55"/>
        <v>0</v>
      </c>
      <c r="P218" s="40">
        <f t="shared" si="55"/>
        <v>0</v>
      </c>
      <c r="Q218" s="43">
        <f t="shared" si="55"/>
        <v>0</v>
      </c>
      <c r="R218" s="38">
        <f t="shared" si="55"/>
        <v>0</v>
      </c>
      <c r="S218" s="39">
        <f t="shared" si="55"/>
        <v>0</v>
      </c>
      <c r="T218" s="40">
        <f t="shared" si="55"/>
        <v>0</v>
      </c>
      <c r="U218" s="43">
        <f t="shared" si="55"/>
        <v>0</v>
      </c>
      <c r="V218" s="58">
        <f t="shared" si="55"/>
        <v>0</v>
      </c>
      <c r="W218" s="59">
        <f t="shared" si="55"/>
        <v>0</v>
      </c>
      <c r="X218" s="60">
        <f t="shared" si="55"/>
        <v>0</v>
      </c>
    </row>
    <row r="219" spans="1:25" ht="27" hidden="1" customHeight="1" x14ac:dyDescent="0.2">
      <c r="A219" s="131"/>
      <c r="B219" s="126" t="s">
        <v>23</v>
      </c>
      <c r="C219" s="25" t="s">
        <v>20</v>
      </c>
      <c r="D219" s="26">
        <v>0</v>
      </c>
      <c r="E219" s="27">
        <v>0</v>
      </c>
      <c r="F219" s="26">
        <v>0</v>
      </c>
      <c r="G219" s="27">
        <v>0</v>
      </c>
      <c r="H219" s="28">
        <v>0</v>
      </c>
      <c r="I219" s="27">
        <v>0</v>
      </c>
      <c r="J219" s="26">
        <v>0</v>
      </c>
      <c r="K219" s="27">
        <v>0</v>
      </c>
      <c r="L219" s="28">
        <v>0</v>
      </c>
      <c r="M219" s="27">
        <v>0</v>
      </c>
      <c r="N219" s="26">
        <v>0</v>
      </c>
      <c r="O219" s="27">
        <v>0</v>
      </c>
      <c r="P219" s="26">
        <v>0</v>
      </c>
      <c r="Q219" s="27">
        <v>0</v>
      </c>
      <c r="R219" s="28">
        <v>0</v>
      </c>
      <c r="S219" s="27">
        <v>0</v>
      </c>
      <c r="T219" s="26">
        <v>0</v>
      </c>
      <c r="U219" s="27">
        <v>0</v>
      </c>
      <c r="V219" s="26">
        <f>SUM(R219,P219,N219,L219,J219,H219,F219,D219, T219)</f>
        <v>0</v>
      </c>
      <c r="W219" s="27">
        <f>SUM(S219,Q219,O219,M219,K219,I219,G219,E219,U219)</f>
        <v>0</v>
      </c>
      <c r="X219" s="27">
        <f>SUM(V219:W219)</f>
        <v>0</v>
      </c>
    </row>
    <row r="220" spans="1:25" ht="27" hidden="1" customHeight="1" x14ac:dyDescent="0.2">
      <c r="A220" s="131"/>
      <c r="B220" s="127"/>
      <c r="C220" s="51" t="s">
        <v>21</v>
      </c>
      <c r="D220" s="52">
        <v>0</v>
      </c>
      <c r="E220" s="53">
        <v>0</v>
      </c>
      <c r="F220" s="52">
        <v>0</v>
      </c>
      <c r="G220" s="53">
        <v>0</v>
      </c>
      <c r="H220" s="54">
        <v>0</v>
      </c>
      <c r="I220" s="53">
        <v>0</v>
      </c>
      <c r="J220" s="52">
        <v>0</v>
      </c>
      <c r="K220" s="53">
        <v>0</v>
      </c>
      <c r="L220" s="54">
        <v>0</v>
      </c>
      <c r="M220" s="53">
        <v>0</v>
      </c>
      <c r="N220" s="52">
        <v>0</v>
      </c>
      <c r="O220" s="53">
        <v>0</v>
      </c>
      <c r="P220" s="52">
        <v>0</v>
      </c>
      <c r="Q220" s="53">
        <v>0</v>
      </c>
      <c r="R220" s="52">
        <v>0</v>
      </c>
      <c r="S220" s="53">
        <v>0</v>
      </c>
      <c r="T220" s="52">
        <v>0</v>
      </c>
      <c r="U220" s="53">
        <v>0</v>
      </c>
      <c r="V220" s="32">
        <f>SUM(R220,P220,N220,L220,J220,H220,F220,D220, T220)</f>
        <v>0</v>
      </c>
      <c r="W220" s="33">
        <f>SUM(S220,Q220,O220,M220,K220,I220,G220,E220,U220)</f>
        <v>0</v>
      </c>
      <c r="X220" s="33">
        <f>SUM(V220:W220)</f>
        <v>0</v>
      </c>
    </row>
    <row r="221" spans="1:25" ht="15" hidden="1" customHeight="1" thickBot="1" x14ac:dyDescent="0.25">
      <c r="A221" s="132"/>
      <c r="B221" s="129"/>
      <c r="C221" s="86" t="s">
        <v>24</v>
      </c>
      <c r="D221" s="38">
        <f t="shared" ref="D221:X221" si="56">SUM(D219:D220)</f>
        <v>0</v>
      </c>
      <c r="E221" s="39">
        <f t="shared" si="56"/>
        <v>0</v>
      </c>
      <c r="F221" s="40">
        <f t="shared" si="56"/>
        <v>0</v>
      </c>
      <c r="G221" s="41">
        <f t="shared" si="56"/>
        <v>0</v>
      </c>
      <c r="H221" s="42">
        <f t="shared" si="56"/>
        <v>0</v>
      </c>
      <c r="I221" s="39">
        <f t="shared" si="56"/>
        <v>0</v>
      </c>
      <c r="J221" s="40">
        <f t="shared" si="56"/>
        <v>0</v>
      </c>
      <c r="K221" s="43">
        <f t="shared" si="56"/>
        <v>0</v>
      </c>
      <c r="L221" s="44">
        <f t="shared" si="56"/>
        <v>0</v>
      </c>
      <c r="M221" s="45">
        <f t="shared" si="56"/>
        <v>0</v>
      </c>
      <c r="N221" s="38">
        <f t="shared" si="56"/>
        <v>0</v>
      </c>
      <c r="O221" s="45">
        <f t="shared" si="56"/>
        <v>0</v>
      </c>
      <c r="P221" s="40">
        <f t="shared" si="56"/>
        <v>0</v>
      </c>
      <c r="Q221" s="43">
        <f t="shared" si="56"/>
        <v>0</v>
      </c>
      <c r="R221" s="38">
        <f t="shared" si="56"/>
        <v>0</v>
      </c>
      <c r="S221" s="39">
        <f t="shared" si="56"/>
        <v>0</v>
      </c>
      <c r="T221" s="40">
        <f t="shared" si="56"/>
        <v>0</v>
      </c>
      <c r="U221" s="43">
        <f t="shared" si="56"/>
        <v>0</v>
      </c>
      <c r="V221" s="58">
        <f t="shared" si="56"/>
        <v>0</v>
      </c>
      <c r="W221" s="59">
        <f t="shared" si="56"/>
        <v>0</v>
      </c>
      <c r="X221" s="60">
        <f t="shared" si="56"/>
        <v>0</v>
      </c>
    </row>
    <row r="222" spans="1:25" ht="15" hidden="1" customHeight="1" thickBot="1" x14ac:dyDescent="0.25">
      <c r="A222" s="61" t="s">
        <v>12</v>
      </c>
      <c r="B222" s="62"/>
      <c r="C222" s="62"/>
      <c r="D222" s="63">
        <f t="shared" ref="D222:X222" si="57">SUM(D221,D218)</f>
        <v>0</v>
      </c>
      <c r="E222" s="64">
        <f t="shared" si="57"/>
        <v>0</v>
      </c>
      <c r="F222" s="63">
        <f t="shared" si="57"/>
        <v>0</v>
      </c>
      <c r="G222" s="64">
        <f t="shared" si="57"/>
        <v>0</v>
      </c>
      <c r="H222" s="65">
        <f t="shared" si="57"/>
        <v>0</v>
      </c>
      <c r="I222" s="64">
        <f t="shared" si="57"/>
        <v>0</v>
      </c>
      <c r="J222" s="63">
        <f t="shared" si="57"/>
        <v>0</v>
      </c>
      <c r="K222" s="64">
        <f t="shared" si="57"/>
        <v>0</v>
      </c>
      <c r="L222" s="65">
        <f t="shared" si="57"/>
        <v>0</v>
      </c>
      <c r="M222" s="64">
        <f t="shared" si="57"/>
        <v>0</v>
      </c>
      <c r="N222" s="63">
        <f t="shared" si="57"/>
        <v>0</v>
      </c>
      <c r="O222" s="64">
        <f t="shared" si="57"/>
        <v>0</v>
      </c>
      <c r="P222" s="63">
        <f t="shared" si="57"/>
        <v>0</v>
      </c>
      <c r="Q222" s="64">
        <f t="shared" si="57"/>
        <v>0</v>
      </c>
      <c r="R222" s="65">
        <f t="shared" si="57"/>
        <v>0</v>
      </c>
      <c r="S222" s="64">
        <f t="shared" si="57"/>
        <v>0</v>
      </c>
      <c r="T222" s="63">
        <f t="shared" si="57"/>
        <v>0</v>
      </c>
      <c r="U222" s="64">
        <f t="shared" si="57"/>
        <v>0</v>
      </c>
      <c r="V222" s="63">
        <f t="shared" si="57"/>
        <v>0</v>
      </c>
      <c r="W222" s="64">
        <f t="shared" si="57"/>
        <v>0</v>
      </c>
      <c r="X222" s="64">
        <f t="shared" si="57"/>
        <v>0</v>
      </c>
      <c r="Y222" s="117"/>
    </row>
    <row r="223" spans="1:25" ht="13.5" hidden="1" thickBot="1" x14ac:dyDescent="0.25">
      <c r="A223" s="133"/>
      <c r="B223" s="134"/>
      <c r="C223" s="135"/>
      <c r="D223" s="136"/>
      <c r="E223" s="137"/>
      <c r="F223" s="136"/>
      <c r="G223" s="136"/>
      <c r="H223" s="136"/>
      <c r="I223" s="137"/>
      <c r="J223" s="136"/>
      <c r="K223" s="136"/>
      <c r="L223" s="136"/>
      <c r="M223" s="137"/>
      <c r="N223" s="136"/>
      <c r="O223" s="136"/>
      <c r="P223" s="136"/>
      <c r="Q223" s="136"/>
      <c r="R223" s="136"/>
      <c r="S223" s="137"/>
      <c r="T223" s="136"/>
      <c r="U223" s="136"/>
      <c r="V223" s="136"/>
      <c r="W223" s="137"/>
      <c r="X223" s="137"/>
    </row>
    <row r="224" spans="1:25" ht="15" customHeight="1" x14ac:dyDescent="0.2">
      <c r="A224" s="7" t="s">
        <v>62</v>
      </c>
      <c r="B224" s="8"/>
      <c r="C224" s="8"/>
      <c r="D224" s="9" t="s">
        <v>3</v>
      </c>
      <c r="E224" s="9"/>
      <c r="F224" s="9" t="s">
        <v>4</v>
      </c>
      <c r="G224" s="9"/>
      <c r="H224" s="9" t="s">
        <v>5</v>
      </c>
      <c r="I224" s="9"/>
      <c r="J224" s="9" t="s">
        <v>6</v>
      </c>
      <c r="K224" s="9"/>
      <c r="L224" s="9" t="s">
        <v>7</v>
      </c>
      <c r="M224" s="9"/>
      <c r="N224" s="9" t="s">
        <v>8</v>
      </c>
      <c r="O224" s="9"/>
      <c r="P224" s="9" t="s">
        <v>9</v>
      </c>
      <c r="Q224" s="9"/>
      <c r="R224" s="9" t="s">
        <v>10</v>
      </c>
      <c r="S224" s="9"/>
      <c r="T224" s="9" t="s">
        <v>11</v>
      </c>
      <c r="U224" s="9"/>
      <c r="V224" s="9" t="s">
        <v>12</v>
      </c>
      <c r="W224" s="9"/>
      <c r="X224" s="10" t="s">
        <v>13</v>
      </c>
    </row>
    <row r="225" spans="1:25" ht="13.5" customHeight="1" thickBot="1" x14ac:dyDescent="0.25">
      <c r="A225" s="11" t="s">
        <v>14</v>
      </c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4"/>
    </row>
    <row r="226" spans="1:25" ht="16.5" customHeight="1" thickBot="1" x14ac:dyDescent="0.25">
      <c r="A226" s="15" t="s">
        <v>63</v>
      </c>
      <c r="B226" s="16"/>
      <c r="C226" s="17"/>
      <c r="D226" s="18" t="s">
        <v>16</v>
      </c>
      <c r="E226" s="19" t="s">
        <v>17</v>
      </c>
      <c r="F226" s="18" t="s">
        <v>16</v>
      </c>
      <c r="G226" s="19" t="s">
        <v>17</v>
      </c>
      <c r="H226" s="18" t="s">
        <v>16</v>
      </c>
      <c r="I226" s="19" t="s">
        <v>17</v>
      </c>
      <c r="J226" s="18" t="s">
        <v>16</v>
      </c>
      <c r="K226" s="19" t="s">
        <v>17</v>
      </c>
      <c r="L226" s="20" t="s">
        <v>16</v>
      </c>
      <c r="M226" s="19" t="s">
        <v>17</v>
      </c>
      <c r="N226" s="18" t="s">
        <v>16</v>
      </c>
      <c r="O226" s="19" t="s">
        <v>17</v>
      </c>
      <c r="P226" s="18" t="s">
        <v>16</v>
      </c>
      <c r="Q226" s="19" t="s">
        <v>17</v>
      </c>
      <c r="R226" s="18" t="s">
        <v>16</v>
      </c>
      <c r="S226" s="19" t="s">
        <v>17</v>
      </c>
      <c r="T226" s="18" t="s">
        <v>16</v>
      </c>
      <c r="U226" s="21" t="s">
        <v>17</v>
      </c>
      <c r="V226" s="18" t="s">
        <v>16</v>
      </c>
      <c r="W226" s="19" t="s">
        <v>17</v>
      </c>
      <c r="X226" s="22"/>
    </row>
    <row r="227" spans="1:25" ht="27" customHeight="1" x14ac:dyDescent="0.2">
      <c r="A227" s="81" t="s">
        <v>31</v>
      </c>
      <c r="B227" s="24" t="s">
        <v>19</v>
      </c>
      <c r="C227" s="138" t="s">
        <v>20</v>
      </c>
      <c r="D227" s="26">
        <v>8</v>
      </c>
      <c r="E227" s="27">
        <v>4</v>
      </c>
      <c r="F227" s="26">
        <v>0</v>
      </c>
      <c r="G227" s="27">
        <v>0</v>
      </c>
      <c r="H227" s="28">
        <v>0</v>
      </c>
      <c r="I227" s="27">
        <v>0</v>
      </c>
      <c r="J227" s="26">
        <v>0</v>
      </c>
      <c r="K227" s="27">
        <v>0</v>
      </c>
      <c r="L227" s="28">
        <v>0</v>
      </c>
      <c r="M227" s="27">
        <v>0</v>
      </c>
      <c r="N227" s="26">
        <v>0</v>
      </c>
      <c r="O227" s="27">
        <v>0</v>
      </c>
      <c r="P227" s="26">
        <v>1</v>
      </c>
      <c r="Q227" s="27">
        <v>1</v>
      </c>
      <c r="R227" s="28">
        <v>2</v>
      </c>
      <c r="S227" s="27">
        <v>0</v>
      </c>
      <c r="T227" s="26">
        <v>0</v>
      </c>
      <c r="U227" s="27">
        <v>0</v>
      </c>
      <c r="V227" s="26">
        <f>SUM(R227,P227,N227,L227,J227,H227,F227,D227, T227)</f>
        <v>11</v>
      </c>
      <c r="W227" s="27">
        <f>SUM(S227,Q227,O227,M227,K227,I227,G227,E227,U227)</f>
        <v>5</v>
      </c>
      <c r="X227" s="27">
        <f>SUM(V227:W227)</f>
        <v>16</v>
      </c>
    </row>
    <row r="228" spans="1:25" ht="27" customHeight="1" x14ac:dyDescent="0.2">
      <c r="A228" s="82"/>
      <c r="B228" s="30"/>
      <c r="C228" s="139" t="s">
        <v>21</v>
      </c>
      <c r="D228" s="32">
        <v>4</v>
      </c>
      <c r="E228" s="33">
        <v>0</v>
      </c>
      <c r="F228" s="32">
        <v>0</v>
      </c>
      <c r="G228" s="33">
        <v>0</v>
      </c>
      <c r="H228" s="34">
        <v>0</v>
      </c>
      <c r="I228" s="33">
        <v>0</v>
      </c>
      <c r="J228" s="32">
        <v>0</v>
      </c>
      <c r="K228" s="33">
        <v>0</v>
      </c>
      <c r="L228" s="34">
        <v>0</v>
      </c>
      <c r="M228" s="33">
        <v>1</v>
      </c>
      <c r="N228" s="32">
        <v>2</v>
      </c>
      <c r="O228" s="33">
        <v>0</v>
      </c>
      <c r="P228" s="32">
        <v>0</v>
      </c>
      <c r="Q228" s="33">
        <v>0</v>
      </c>
      <c r="R228" s="34">
        <v>2</v>
      </c>
      <c r="S228" s="33">
        <v>0</v>
      </c>
      <c r="T228" s="32">
        <v>0</v>
      </c>
      <c r="U228" s="33">
        <v>0</v>
      </c>
      <c r="V228" s="32">
        <f>SUM(R228,P228,N228,L228,J228,H228,F228,D228, T228)</f>
        <v>8</v>
      </c>
      <c r="W228" s="33">
        <f>SUM(S228,Q228,O228,M228,K228,I228,G228,E228,U228)</f>
        <v>1</v>
      </c>
      <c r="X228" s="33">
        <f>SUM(V228:W228)</f>
        <v>9</v>
      </c>
    </row>
    <row r="229" spans="1:25" ht="15" customHeight="1" thickBot="1" x14ac:dyDescent="0.25">
      <c r="A229" s="82"/>
      <c r="B229" s="36"/>
      <c r="C229" s="37" t="s">
        <v>22</v>
      </c>
      <c r="D229" s="38">
        <f t="shared" ref="D229:X229" si="58">SUM(D227:D228)</f>
        <v>12</v>
      </c>
      <c r="E229" s="39">
        <f t="shared" si="58"/>
        <v>4</v>
      </c>
      <c r="F229" s="40">
        <f t="shared" si="58"/>
        <v>0</v>
      </c>
      <c r="G229" s="41">
        <f t="shared" si="58"/>
        <v>0</v>
      </c>
      <c r="H229" s="42">
        <f t="shared" si="58"/>
        <v>0</v>
      </c>
      <c r="I229" s="39">
        <f t="shared" si="58"/>
        <v>0</v>
      </c>
      <c r="J229" s="40">
        <f t="shared" si="58"/>
        <v>0</v>
      </c>
      <c r="K229" s="43">
        <f t="shared" si="58"/>
        <v>0</v>
      </c>
      <c r="L229" s="44">
        <f t="shared" si="58"/>
        <v>0</v>
      </c>
      <c r="M229" s="45">
        <f t="shared" si="58"/>
        <v>1</v>
      </c>
      <c r="N229" s="38">
        <f t="shared" si="58"/>
        <v>2</v>
      </c>
      <c r="O229" s="45">
        <f t="shared" si="58"/>
        <v>0</v>
      </c>
      <c r="P229" s="40">
        <f t="shared" si="58"/>
        <v>1</v>
      </c>
      <c r="Q229" s="43">
        <f t="shared" si="58"/>
        <v>1</v>
      </c>
      <c r="R229" s="38">
        <f t="shared" si="58"/>
        <v>4</v>
      </c>
      <c r="S229" s="39">
        <f t="shared" si="58"/>
        <v>0</v>
      </c>
      <c r="T229" s="40">
        <f t="shared" si="58"/>
        <v>0</v>
      </c>
      <c r="U229" s="43">
        <f t="shared" si="58"/>
        <v>0</v>
      </c>
      <c r="V229" s="58">
        <f t="shared" si="58"/>
        <v>19</v>
      </c>
      <c r="W229" s="59">
        <f t="shared" si="58"/>
        <v>6</v>
      </c>
      <c r="X229" s="60">
        <f t="shared" si="58"/>
        <v>25</v>
      </c>
    </row>
    <row r="230" spans="1:25" ht="27" customHeight="1" x14ac:dyDescent="0.2">
      <c r="A230" s="82"/>
      <c r="B230" s="49" t="s">
        <v>23</v>
      </c>
      <c r="C230" s="25" t="s">
        <v>20</v>
      </c>
      <c r="D230" s="26">
        <v>5</v>
      </c>
      <c r="E230" s="27">
        <v>0</v>
      </c>
      <c r="F230" s="26">
        <v>0</v>
      </c>
      <c r="G230" s="27">
        <v>0</v>
      </c>
      <c r="H230" s="28">
        <v>0</v>
      </c>
      <c r="I230" s="27">
        <v>0</v>
      </c>
      <c r="J230" s="26">
        <v>0</v>
      </c>
      <c r="K230" s="27">
        <v>0</v>
      </c>
      <c r="L230" s="28">
        <v>0</v>
      </c>
      <c r="M230" s="27">
        <v>0</v>
      </c>
      <c r="N230" s="26">
        <v>0</v>
      </c>
      <c r="O230" s="27">
        <v>0</v>
      </c>
      <c r="P230" s="26">
        <v>0</v>
      </c>
      <c r="Q230" s="27">
        <v>0</v>
      </c>
      <c r="R230" s="28">
        <v>0</v>
      </c>
      <c r="S230" s="27">
        <v>0</v>
      </c>
      <c r="T230" s="26">
        <v>0</v>
      </c>
      <c r="U230" s="27">
        <v>0</v>
      </c>
      <c r="V230" s="26">
        <f>SUM(R230,P230,N230,L230,J230,H230,F230,D230, T230)</f>
        <v>5</v>
      </c>
      <c r="W230" s="27">
        <f>SUM(S230,Q230,O230,M230,K230,I230,G230,E230,U230)</f>
        <v>0</v>
      </c>
      <c r="X230" s="27">
        <f>SUM(V230:W230)</f>
        <v>5</v>
      </c>
    </row>
    <row r="231" spans="1:25" ht="27" customHeight="1" x14ac:dyDescent="0.2">
      <c r="A231" s="82"/>
      <c r="B231" s="50"/>
      <c r="C231" s="140" t="s">
        <v>21</v>
      </c>
      <c r="D231" s="52">
        <v>5</v>
      </c>
      <c r="E231" s="53">
        <v>1</v>
      </c>
      <c r="F231" s="52">
        <v>0</v>
      </c>
      <c r="G231" s="53">
        <v>0</v>
      </c>
      <c r="H231" s="54">
        <v>0</v>
      </c>
      <c r="I231" s="53">
        <v>1</v>
      </c>
      <c r="J231" s="52">
        <v>0</v>
      </c>
      <c r="K231" s="53">
        <v>0</v>
      </c>
      <c r="L231" s="54">
        <v>1</v>
      </c>
      <c r="M231" s="53">
        <v>0</v>
      </c>
      <c r="N231" s="52">
        <v>0</v>
      </c>
      <c r="O231" s="53">
        <v>0</v>
      </c>
      <c r="P231" s="52">
        <v>1</v>
      </c>
      <c r="Q231" s="53">
        <v>0</v>
      </c>
      <c r="R231" s="54">
        <v>1</v>
      </c>
      <c r="S231" s="53">
        <v>0</v>
      </c>
      <c r="T231" s="52">
        <v>0</v>
      </c>
      <c r="U231" s="53">
        <v>0</v>
      </c>
      <c r="V231" s="32">
        <f>SUM(R231,P231,N231,L231,J231,H231,F231,D231, T231)</f>
        <v>8</v>
      </c>
      <c r="W231" s="33">
        <f>SUM(S231,Q231,O231,M231,K231,I231,G231,E231,U231)</f>
        <v>2</v>
      </c>
      <c r="X231" s="33">
        <f>SUM(V231:W231)</f>
        <v>10</v>
      </c>
    </row>
    <row r="232" spans="1:25" ht="15" customHeight="1" thickBot="1" x14ac:dyDescent="0.25">
      <c r="A232" s="85"/>
      <c r="B232" s="56"/>
      <c r="C232" s="86" t="s">
        <v>24</v>
      </c>
      <c r="D232" s="38">
        <f t="shared" ref="D232:X232" si="59">SUM(D230:D231)</f>
        <v>10</v>
      </c>
      <c r="E232" s="39">
        <f t="shared" si="59"/>
        <v>1</v>
      </c>
      <c r="F232" s="40">
        <f t="shared" si="59"/>
        <v>0</v>
      </c>
      <c r="G232" s="41">
        <f t="shared" si="59"/>
        <v>0</v>
      </c>
      <c r="H232" s="42">
        <f t="shared" si="59"/>
        <v>0</v>
      </c>
      <c r="I232" s="39">
        <f t="shared" si="59"/>
        <v>1</v>
      </c>
      <c r="J232" s="40">
        <f t="shared" si="59"/>
        <v>0</v>
      </c>
      <c r="K232" s="43">
        <f t="shared" si="59"/>
        <v>0</v>
      </c>
      <c r="L232" s="44">
        <f t="shared" si="59"/>
        <v>1</v>
      </c>
      <c r="M232" s="45">
        <f t="shared" si="59"/>
        <v>0</v>
      </c>
      <c r="N232" s="38">
        <f t="shared" si="59"/>
        <v>0</v>
      </c>
      <c r="O232" s="45">
        <f t="shared" si="59"/>
        <v>0</v>
      </c>
      <c r="P232" s="40">
        <f t="shared" si="59"/>
        <v>1</v>
      </c>
      <c r="Q232" s="43">
        <f t="shared" si="59"/>
        <v>0</v>
      </c>
      <c r="R232" s="38">
        <f t="shared" si="59"/>
        <v>1</v>
      </c>
      <c r="S232" s="39">
        <f t="shared" si="59"/>
        <v>0</v>
      </c>
      <c r="T232" s="40">
        <f t="shared" si="59"/>
        <v>0</v>
      </c>
      <c r="U232" s="43">
        <f t="shared" si="59"/>
        <v>0</v>
      </c>
      <c r="V232" s="58">
        <f t="shared" si="59"/>
        <v>13</v>
      </c>
      <c r="W232" s="59">
        <f t="shared" si="59"/>
        <v>2</v>
      </c>
      <c r="X232" s="60">
        <f t="shared" si="59"/>
        <v>15</v>
      </c>
    </row>
    <row r="233" spans="1:25" ht="15" customHeight="1" thickBot="1" x14ac:dyDescent="0.25">
      <c r="A233" s="61" t="s">
        <v>12</v>
      </c>
      <c r="B233" s="62"/>
      <c r="C233" s="62"/>
      <c r="D233" s="63">
        <f t="shared" ref="D233:X233" si="60">SUM(D232,D229)</f>
        <v>22</v>
      </c>
      <c r="E233" s="64">
        <f t="shared" si="60"/>
        <v>5</v>
      </c>
      <c r="F233" s="63">
        <f t="shared" si="60"/>
        <v>0</v>
      </c>
      <c r="G233" s="64">
        <f t="shared" si="60"/>
        <v>0</v>
      </c>
      <c r="H233" s="65">
        <f t="shared" si="60"/>
        <v>0</v>
      </c>
      <c r="I233" s="64">
        <f t="shared" si="60"/>
        <v>1</v>
      </c>
      <c r="J233" s="63">
        <f t="shared" si="60"/>
        <v>0</v>
      </c>
      <c r="K233" s="64">
        <f t="shared" si="60"/>
        <v>0</v>
      </c>
      <c r="L233" s="65">
        <f t="shared" si="60"/>
        <v>1</v>
      </c>
      <c r="M233" s="64">
        <f t="shared" si="60"/>
        <v>1</v>
      </c>
      <c r="N233" s="63">
        <f t="shared" si="60"/>
        <v>2</v>
      </c>
      <c r="O233" s="64">
        <f t="shared" si="60"/>
        <v>0</v>
      </c>
      <c r="P233" s="63">
        <f t="shared" si="60"/>
        <v>2</v>
      </c>
      <c r="Q233" s="64">
        <f t="shared" si="60"/>
        <v>1</v>
      </c>
      <c r="R233" s="65">
        <f t="shared" si="60"/>
        <v>5</v>
      </c>
      <c r="S233" s="64">
        <f t="shared" si="60"/>
        <v>0</v>
      </c>
      <c r="T233" s="63">
        <f t="shared" si="60"/>
        <v>0</v>
      </c>
      <c r="U233" s="64">
        <f t="shared" si="60"/>
        <v>0</v>
      </c>
      <c r="V233" s="63">
        <f t="shared" si="60"/>
        <v>32</v>
      </c>
      <c r="W233" s="64">
        <f t="shared" si="60"/>
        <v>8</v>
      </c>
      <c r="X233" s="64">
        <f t="shared" si="60"/>
        <v>40</v>
      </c>
      <c r="Y233" s="117"/>
    </row>
    <row r="234" spans="1:25" x14ac:dyDescent="0.2">
      <c r="A234" s="133"/>
      <c r="B234" s="134"/>
      <c r="C234" s="135"/>
      <c r="D234" s="136"/>
      <c r="E234" s="137"/>
      <c r="F234" s="136"/>
      <c r="G234" s="136"/>
      <c r="H234" s="136"/>
      <c r="I234" s="137"/>
      <c r="J234" s="136"/>
      <c r="K234" s="136"/>
      <c r="L234" s="136"/>
      <c r="M234" s="137"/>
      <c r="N234" s="136"/>
      <c r="O234" s="136"/>
      <c r="P234" s="136"/>
      <c r="Q234" s="136"/>
      <c r="R234" s="136"/>
      <c r="S234" s="137"/>
      <c r="T234" s="136"/>
      <c r="U234" s="136"/>
      <c r="V234" s="136"/>
      <c r="W234" s="137"/>
      <c r="X234" s="137"/>
    </row>
    <row r="235" spans="1:25" ht="13.5" thickBot="1" x14ac:dyDescent="0.25">
      <c r="A235" s="133"/>
      <c r="B235" s="134"/>
      <c r="C235" s="135"/>
      <c r="D235" s="136"/>
      <c r="E235" s="137"/>
      <c r="F235" s="136"/>
      <c r="G235" s="136"/>
      <c r="H235" s="136"/>
      <c r="I235" s="137"/>
      <c r="J235" s="136"/>
      <c r="K235" s="136"/>
      <c r="L235" s="136"/>
      <c r="M235" s="137"/>
      <c r="N235" s="136"/>
      <c r="O235" s="136"/>
      <c r="P235" s="136"/>
      <c r="Q235" s="136"/>
      <c r="R235" s="136"/>
      <c r="S235" s="137"/>
      <c r="T235" s="136"/>
      <c r="U235" s="136"/>
      <c r="V235" s="136"/>
      <c r="W235" s="137"/>
      <c r="X235" s="137"/>
    </row>
    <row r="236" spans="1:25" ht="15" customHeight="1" x14ac:dyDescent="0.2">
      <c r="A236" s="7" t="s">
        <v>64</v>
      </c>
      <c r="B236" s="8"/>
      <c r="C236" s="8"/>
      <c r="D236" s="9" t="s">
        <v>3</v>
      </c>
      <c r="E236" s="9"/>
      <c r="F236" s="9" t="s">
        <v>4</v>
      </c>
      <c r="G236" s="9"/>
      <c r="H236" s="9" t="s">
        <v>5</v>
      </c>
      <c r="I236" s="9"/>
      <c r="J236" s="9" t="s">
        <v>6</v>
      </c>
      <c r="K236" s="9"/>
      <c r="L236" s="9" t="s">
        <v>7</v>
      </c>
      <c r="M236" s="9"/>
      <c r="N236" s="9" t="s">
        <v>8</v>
      </c>
      <c r="O236" s="9"/>
      <c r="P236" s="9" t="s">
        <v>9</v>
      </c>
      <c r="Q236" s="9"/>
      <c r="R236" s="9" t="s">
        <v>10</v>
      </c>
      <c r="S236" s="9"/>
      <c r="T236" s="9" t="s">
        <v>11</v>
      </c>
      <c r="U236" s="9"/>
      <c r="V236" s="9" t="s">
        <v>12</v>
      </c>
      <c r="W236" s="9"/>
      <c r="X236" s="10" t="s">
        <v>13</v>
      </c>
    </row>
    <row r="237" spans="1:25" ht="13.5" customHeight="1" thickBot="1" x14ac:dyDescent="0.25">
      <c r="A237" s="11" t="s">
        <v>14</v>
      </c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</row>
    <row r="238" spans="1:25" ht="16.5" customHeight="1" thickBot="1" x14ac:dyDescent="0.25">
      <c r="A238" s="15" t="s">
        <v>65</v>
      </c>
      <c r="B238" s="16"/>
      <c r="C238" s="17"/>
      <c r="D238" s="18" t="s">
        <v>16</v>
      </c>
      <c r="E238" s="19" t="s">
        <v>17</v>
      </c>
      <c r="F238" s="18" t="s">
        <v>16</v>
      </c>
      <c r="G238" s="19" t="s">
        <v>17</v>
      </c>
      <c r="H238" s="18" t="s">
        <v>16</v>
      </c>
      <c r="I238" s="19" t="s">
        <v>17</v>
      </c>
      <c r="J238" s="18" t="s">
        <v>16</v>
      </c>
      <c r="K238" s="19" t="s">
        <v>17</v>
      </c>
      <c r="L238" s="20" t="s">
        <v>16</v>
      </c>
      <c r="M238" s="19" t="s">
        <v>17</v>
      </c>
      <c r="N238" s="18" t="s">
        <v>16</v>
      </c>
      <c r="O238" s="19" t="s">
        <v>17</v>
      </c>
      <c r="P238" s="18" t="s">
        <v>16</v>
      </c>
      <c r="Q238" s="19" t="s">
        <v>17</v>
      </c>
      <c r="R238" s="18" t="s">
        <v>16</v>
      </c>
      <c r="S238" s="19" t="s">
        <v>17</v>
      </c>
      <c r="T238" s="18" t="s">
        <v>16</v>
      </c>
      <c r="U238" s="21" t="s">
        <v>17</v>
      </c>
      <c r="V238" s="18" t="s">
        <v>16</v>
      </c>
      <c r="W238" s="19" t="s">
        <v>17</v>
      </c>
      <c r="X238" s="22"/>
    </row>
    <row r="239" spans="1:25" ht="27" customHeight="1" x14ac:dyDescent="0.2">
      <c r="A239" s="81" t="s">
        <v>31</v>
      </c>
      <c r="B239" s="24" t="s">
        <v>19</v>
      </c>
      <c r="C239" s="138" t="s">
        <v>20</v>
      </c>
      <c r="D239" s="26">
        <v>1</v>
      </c>
      <c r="E239" s="27">
        <v>0</v>
      </c>
      <c r="F239" s="26">
        <v>0</v>
      </c>
      <c r="G239" s="27">
        <v>0</v>
      </c>
      <c r="H239" s="28">
        <v>0</v>
      </c>
      <c r="I239" s="27">
        <v>0</v>
      </c>
      <c r="J239" s="26">
        <v>0</v>
      </c>
      <c r="K239" s="27">
        <v>0</v>
      </c>
      <c r="L239" s="28">
        <v>0</v>
      </c>
      <c r="M239" s="27">
        <v>0</v>
      </c>
      <c r="N239" s="26">
        <v>0</v>
      </c>
      <c r="O239" s="27">
        <v>0</v>
      </c>
      <c r="P239" s="26">
        <v>0</v>
      </c>
      <c r="Q239" s="27">
        <v>0</v>
      </c>
      <c r="R239" s="28">
        <v>1</v>
      </c>
      <c r="S239" s="27">
        <v>0</v>
      </c>
      <c r="T239" s="26">
        <v>0</v>
      </c>
      <c r="U239" s="27">
        <v>0</v>
      </c>
      <c r="V239" s="26">
        <f>SUM(R239,P239,N239,L239,J239,H239,F239,D239, T239)</f>
        <v>2</v>
      </c>
      <c r="W239" s="27">
        <f>SUM(S239,Q239,O239,M239,K239,I239,G239,E239,U239)</f>
        <v>0</v>
      </c>
      <c r="X239" s="27">
        <f>SUM(V239:W239)</f>
        <v>2</v>
      </c>
    </row>
    <row r="240" spans="1:25" ht="27" customHeight="1" x14ac:dyDescent="0.2">
      <c r="A240" s="82"/>
      <c r="B240" s="30"/>
      <c r="C240" s="139" t="s">
        <v>21</v>
      </c>
      <c r="D240" s="32">
        <v>2</v>
      </c>
      <c r="E240" s="33">
        <v>0</v>
      </c>
      <c r="F240" s="32">
        <v>0</v>
      </c>
      <c r="G240" s="33">
        <v>0</v>
      </c>
      <c r="H240" s="34">
        <v>0</v>
      </c>
      <c r="I240" s="33">
        <v>0</v>
      </c>
      <c r="J240" s="32">
        <v>0</v>
      </c>
      <c r="K240" s="33">
        <v>0</v>
      </c>
      <c r="L240" s="34">
        <v>0</v>
      </c>
      <c r="M240" s="33">
        <v>0</v>
      </c>
      <c r="N240" s="32">
        <v>0</v>
      </c>
      <c r="O240" s="33">
        <v>0</v>
      </c>
      <c r="P240" s="32">
        <v>0</v>
      </c>
      <c r="Q240" s="33">
        <v>0</v>
      </c>
      <c r="R240" s="34">
        <v>0</v>
      </c>
      <c r="S240" s="33">
        <v>1</v>
      </c>
      <c r="T240" s="32">
        <v>0</v>
      </c>
      <c r="U240" s="33">
        <v>0</v>
      </c>
      <c r="V240" s="32">
        <f>SUM(R240,P240,N240,L240,J240,H240,F240,D240, T240)</f>
        <v>2</v>
      </c>
      <c r="W240" s="33">
        <f>SUM(S240,Q240,O240,M240,K240,I240,G240,E240,U240)</f>
        <v>1</v>
      </c>
      <c r="X240" s="33">
        <f>SUM(V240:W240)</f>
        <v>3</v>
      </c>
    </row>
    <row r="241" spans="1:25" ht="15" customHeight="1" thickBot="1" x14ac:dyDescent="0.25">
      <c r="A241" s="82"/>
      <c r="B241" s="36"/>
      <c r="C241" s="37" t="s">
        <v>22</v>
      </c>
      <c r="D241" s="38">
        <f t="shared" ref="D241:X241" si="61">SUM(D239:D240)</f>
        <v>3</v>
      </c>
      <c r="E241" s="39">
        <f t="shared" si="61"/>
        <v>0</v>
      </c>
      <c r="F241" s="40">
        <f t="shared" si="61"/>
        <v>0</v>
      </c>
      <c r="G241" s="41">
        <f t="shared" si="61"/>
        <v>0</v>
      </c>
      <c r="H241" s="42">
        <f t="shared" si="61"/>
        <v>0</v>
      </c>
      <c r="I241" s="39">
        <f t="shared" si="61"/>
        <v>0</v>
      </c>
      <c r="J241" s="40">
        <f t="shared" si="61"/>
        <v>0</v>
      </c>
      <c r="K241" s="43">
        <f t="shared" si="61"/>
        <v>0</v>
      </c>
      <c r="L241" s="44">
        <f t="shared" si="61"/>
        <v>0</v>
      </c>
      <c r="M241" s="45">
        <f t="shared" si="61"/>
        <v>0</v>
      </c>
      <c r="N241" s="38">
        <f t="shared" si="61"/>
        <v>0</v>
      </c>
      <c r="O241" s="45">
        <f t="shared" si="61"/>
        <v>0</v>
      </c>
      <c r="P241" s="40">
        <f t="shared" si="61"/>
        <v>0</v>
      </c>
      <c r="Q241" s="43">
        <f t="shared" si="61"/>
        <v>0</v>
      </c>
      <c r="R241" s="38">
        <f t="shared" si="61"/>
        <v>1</v>
      </c>
      <c r="S241" s="39">
        <f t="shared" si="61"/>
        <v>1</v>
      </c>
      <c r="T241" s="40">
        <f t="shared" si="61"/>
        <v>0</v>
      </c>
      <c r="U241" s="43">
        <f t="shared" si="61"/>
        <v>0</v>
      </c>
      <c r="V241" s="58">
        <f t="shared" si="61"/>
        <v>4</v>
      </c>
      <c r="W241" s="59">
        <f t="shared" si="61"/>
        <v>1</v>
      </c>
      <c r="X241" s="60">
        <f t="shared" si="61"/>
        <v>5</v>
      </c>
    </row>
    <row r="242" spans="1:25" ht="27" customHeight="1" x14ac:dyDescent="0.2">
      <c r="A242" s="82"/>
      <c r="B242" s="49" t="s">
        <v>23</v>
      </c>
      <c r="C242" s="25" t="s">
        <v>20</v>
      </c>
      <c r="D242" s="26">
        <v>0</v>
      </c>
      <c r="E242" s="27">
        <v>0</v>
      </c>
      <c r="F242" s="26">
        <v>0</v>
      </c>
      <c r="G242" s="27">
        <v>0</v>
      </c>
      <c r="H242" s="28">
        <v>0</v>
      </c>
      <c r="I242" s="27">
        <v>0</v>
      </c>
      <c r="J242" s="26">
        <v>0</v>
      </c>
      <c r="K242" s="27">
        <v>0</v>
      </c>
      <c r="L242" s="28">
        <v>0</v>
      </c>
      <c r="M242" s="27">
        <v>0</v>
      </c>
      <c r="N242" s="26">
        <v>0</v>
      </c>
      <c r="O242" s="27">
        <v>1</v>
      </c>
      <c r="P242" s="26">
        <v>0</v>
      </c>
      <c r="Q242" s="27">
        <v>0</v>
      </c>
      <c r="R242" s="28">
        <v>0</v>
      </c>
      <c r="S242" s="27">
        <v>0</v>
      </c>
      <c r="T242" s="26">
        <v>0</v>
      </c>
      <c r="U242" s="27">
        <v>0</v>
      </c>
      <c r="V242" s="26">
        <f>SUM(R242,P242,N242,L242,J242,H242,F242,D242, T242)</f>
        <v>0</v>
      </c>
      <c r="W242" s="27">
        <f>SUM(S242,Q242,O242,M242,K242,I242,G242,E242,U242)</f>
        <v>1</v>
      </c>
      <c r="X242" s="27">
        <f>SUM(V242:W242)</f>
        <v>1</v>
      </c>
    </row>
    <row r="243" spans="1:25" ht="27" customHeight="1" x14ac:dyDescent="0.2">
      <c r="A243" s="82"/>
      <c r="B243" s="50"/>
      <c r="C243" s="140" t="s">
        <v>21</v>
      </c>
      <c r="D243" s="52">
        <v>1</v>
      </c>
      <c r="E243" s="53">
        <v>0</v>
      </c>
      <c r="F243" s="52">
        <v>0</v>
      </c>
      <c r="G243" s="53">
        <v>0</v>
      </c>
      <c r="H243" s="54">
        <v>1</v>
      </c>
      <c r="I243" s="53">
        <v>0</v>
      </c>
      <c r="J243" s="52">
        <v>0</v>
      </c>
      <c r="K243" s="53">
        <v>0</v>
      </c>
      <c r="L243" s="54">
        <v>0</v>
      </c>
      <c r="M243" s="53">
        <v>0</v>
      </c>
      <c r="N243" s="52">
        <v>0</v>
      </c>
      <c r="O243" s="53">
        <v>0</v>
      </c>
      <c r="P243" s="52">
        <v>0</v>
      </c>
      <c r="Q243" s="53">
        <v>0</v>
      </c>
      <c r="R243" s="54">
        <v>0</v>
      </c>
      <c r="S243" s="53">
        <v>0</v>
      </c>
      <c r="T243" s="52">
        <v>0</v>
      </c>
      <c r="U243" s="53">
        <v>0</v>
      </c>
      <c r="V243" s="32">
        <f>SUM(R243,P243,N243,L243,J243,H243,F243,D243, T243)</f>
        <v>2</v>
      </c>
      <c r="W243" s="33">
        <f>SUM(S243,Q243,O243,M243,K243,I243,G243,E243,U243)</f>
        <v>0</v>
      </c>
      <c r="X243" s="33">
        <f>SUM(V243:W243)</f>
        <v>2</v>
      </c>
    </row>
    <row r="244" spans="1:25" ht="15" customHeight="1" thickBot="1" x14ac:dyDescent="0.25">
      <c r="A244" s="85"/>
      <c r="B244" s="56"/>
      <c r="C244" s="86" t="s">
        <v>24</v>
      </c>
      <c r="D244" s="38">
        <f t="shared" ref="D244:X244" si="62">SUM(D242:D243)</f>
        <v>1</v>
      </c>
      <c r="E244" s="39">
        <f t="shared" si="62"/>
        <v>0</v>
      </c>
      <c r="F244" s="40">
        <f t="shared" si="62"/>
        <v>0</v>
      </c>
      <c r="G244" s="41">
        <f t="shared" si="62"/>
        <v>0</v>
      </c>
      <c r="H244" s="42">
        <f t="shared" si="62"/>
        <v>1</v>
      </c>
      <c r="I244" s="39">
        <f t="shared" si="62"/>
        <v>0</v>
      </c>
      <c r="J244" s="40">
        <f t="shared" si="62"/>
        <v>0</v>
      </c>
      <c r="K244" s="43">
        <f t="shared" si="62"/>
        <v>0</v>
      </c>
      <c r="L244" s="44">
        <f t="shared" si="62"/>
        <v>0</v>
      </c>
      <c r="M244" s="45">
        <f t="shared" si="62"/>
        <v>0</v>
      </c>
      <c r="N244" s="38">
        <f t="shared" si="62"/>
        <v>0</v>
      </c>
      <c r="O244" s="45">
        <f t="shared" si="62"/>
        <v>1</v>
      </c>
      <c r="P244" s="40">
        <f t="shared" si="62"/>
        <v>0</v>
      </c>
      <c r="Q244" s="43">
        <f t="shared" si="62"/>
        <v>0</v>
      </c>
      <c r="R244" s="38">
        <f t="shared" si="62"/>
        <v>0</v>
      </c>
      <c r="S244" s="39">
        <f t="shared" si="62"/>
        <v>0</v>
      </c>
      <c r="T244" s="40">
        <f t="shared" si="62"/>
        <v>0</v>
      </c>
      <c r="U244" s="43">
        <f t="shared" si="62"/>
        <v>0</v>
      </c>
      <c r="V244" s="58">
        <f t="shared" si="62"/>
        <v>2</v>
      </c>
      <c r="W244" s="59">
        <f t="shared" si="62"/>
        <v>1</v>
      </c>
      <c r="X244" s="60">
        <f t="shared" si="62"/>
        <v>3</v>
      </c>
    </row>
    <row r="245" spans="1:25" ht="15" customHeight="1" thickBot="1" x14ac:dyDescent="0.25">
      <c r="A245" s="61" t="s">
        <v>12</v>
      </c>
      <c r="B245" s="62"/>
      <c r="C245" s="62"/>
      <c r="D245" s="63">
        <f t="shared" ref="D245:X245" si="63">SUM(D244,D241)</f>
        <v>4</v>
      </c>
      <c r="E245" s="64">
        <f t="shared" si="63"/>
        <v>0</v>
      </c>
      <c r="F245" s="63">
        <f t="shared" si="63"/>
        <v>0</v>
      </c>
      <c r="G245" s="64">
        <f t="shared" si="63"/>
        <v>0</v>
      </c>
      <c r="H245" s="65">
        <f t="shared" si="63"/>
        <v>1</v>
      </c>
      <c r="I245" s="64">
        <f t="shared" si="63"/>
        <v>0</v>
      </c>
      <c r="J245" s="63">
        <f t="shared" si="63"/>
        <v>0</v>
      </c>
      <c r="K245" s="64">
        <f t="shared" si="63"/>
        <v>0</v>
      </c>
      <c r="L245" s="65">
        <f t="shared" si="63"/>
        <v>0</v>
      </c>
      <c r="M245" s="64">
        <f t="shared" si="63"/>
        <v>0</v>
      </c>
      <c r="N245" s="63">
        <f t="shared" si="63"/>
        <v>0</v>
      </c>
      <c r="O245" s="64">
        <f t="shared" si="63"/>
        <v>1</v>
      </c>
      <c r="P245" s="63">
        <f t="shared" si="63"/>
        <v>0</v>
      </c>
      <c r="Q245" s="64">
        <f t="shared" si="63"/>
        <v>0</v>
      </c>
      <c r="R245" s="65">
        <f t="shared" si="63"/>
        <v>1</v>
      </c>
      <c r="S245" s="64">
        <f t="shared" si="63"/>
        <v>1</v>
      </c>
      <c r="T245" s="63">
        <f t="shared" si="63"/>
        <v>0</v>
      </c>
      <c r="U245" s="64">
        <f t="shared" si="63"/>
        <v>0</v>
      </c>
      <c r="V245" s="63">
        <f t="shared" si="63"/>
        <v>6</v>
      </c>
      <c r="W245" s="64">
        <f t="shared" si="63"/>
        <v>2</v>
      </c>
      <c r="X245" s="64">
        <f t="shared" si="63"/>
        <v>8</v>
      </c>
      <c r="Y245" s="117"/>
    </row>
    <row r="246" spans="1:25" ht="13.5" thickBot="1" x14ac:dyDescent="0.25">
      <c r="A246" s="133"/>
      <c r="B246" s="134"/>
      <c r="C246" s="135"/>
      <c r="D246" s="136"/>
      <c r="E246" s="137"/>
      <c r="F246" s="136"/>
      <c r="G246" s="136"/>
      <c r="H246" s="136"/>
      <c r="I246" s="137"/>
      <c r="J246" s="136"/>
      <c r="K246" s="136"/>
      <c r="L246" s="136"/>
      <c r="M246" s="137"/>
      <c r="N246" s="136"/>
      <c r="O246" s="136"/>
      <c r="P246" s="136"/>
      <c r="Q246" s="136"/>
      <c r="R246" s="136"/>
      <c r="S246" s="137"/>
      <c r="T246" s="136"/>
      <c r="U246" s="136"/>
      <c r="V246" s="136"/>
      <c r="W246" s="137"/>
      <c r="X246" s="137"/>
    </row>
    <row r="247" spans="1:25" ht="15" customHeight="1" x14ac:dyDescent="0.2">
      <c r="A247" s="7" t="s">
        <v>66</v>
      </c>
      <c r="B247" s="8"/>
      <c r="C247" s="8"/>
      <c r="D247" s="9" t="s">
        <v>3</v>
      </c>
      <c r="E247" s="9"/>
      <c r="F247" s="9" t="s">
        <v>4</v>
      </c>
      <c r="G247" s="9"/>
      <c r="H247" s="9" t="s">
        <v>5</v>
      </c>
      <c r="I247" s="9"/>
      <c r="J247" s="9" t="s">
        <v>6</v>
      </c>
      <c r="K247" s="9"/>
      <c r="L247" s="9" t="s">
        <v>7</v>
      </c>
      <c r="M247" s="9"/>
      <c r="N247" s="9" t="s">
        <v>8</v>
      </c>
      <c r="O247" s="9"/>
      <c r="P247" s="9" t="s">
        <v>9</v>
      </c>
      <c r="Q247" s="9"/>
      <c r="R247" s="9" t="s">
        <v>10</v>
      </c>
      <c r="S247" s="9"/>
      <c r="T247" s="9" t="s">
        <v>11</v>
      </c>
      <c r="U247" s="9"/>
      <c r="V247" s="9" t="s">
        <v>12</v>
      </c>
      <c r="W247" s="9"/>
      <c r="X247" s="10" t="s">
        <v>13</v>
      </c>
    </row>
    <row r="248" spans="1:25" ht="13.5" customHeight="1" thickBot="1" x14ac:dyDescent="0.25">
      <c r="A248" s="11" t="s">
        <v>14</v>
      </c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</row>
    <row r="249" spans="1:25" ht="16.5" customHeight="1" thickBot="1" x14ac:dyDescent="0.25">
      <c r="A249" s="15" t="s">
        <v>67</v>
      </c>
      <c r="B249" s="16"/>
      <c r="C249" s="17"/>
      <c r="D249" s="18" t="s">
        <v>16</v>
      </c>
      <c r="E249" s="19" t="s">
        <v>17</v>
      </c>
      <c r="F249" s="18" t="s">
        <v>16</v>
      </c>
      <c r="G249" s="19" t="s">
        <v>17</v>
      </c>
      <c r="H249" s="18" t="s">
        <v>16</v>
      </c>
      <c r="I249" s="19" t="s">
        <v>17</v>
      </c>
      <c r="J249" s="18" t="s">
        <v>16</v>
      </c>
      <c r="K249" s="19" t="s">
        <v>17</v>
      </c>
      <c r="L249" s="20" t="s">
        <v>16</v>
      </c>
      <c r="M249" s="19" t="s">
        <v>17</v>
      </c>
      <c r="N249" s="18" t="s">
        <v>16</v>
      </c>
      <c r="O249" s="19" t="s">
        <v>17</v>
      </c>
      <c r="P249" s="18" t="s">
        <v>16</v>
      </c>
      <c r="Q249" s="19" t="s">
        <v>17</v>
      </c>
      <c r="R249" s="18" t="s">
        <v>16</v>
      </c>
      <c r="S249" s="19" t="s">
        <v>17</v>
      </c>
      <c r="T249" s="18" t="s">
        <v>16</v>
      </c>
      <c r="U249" s="21" t="s">
        <v>17</v>
      </c>
      <c r="V249" s="18" t="s">
        <v>16</v>
      </c>
      <c r="W249" s="19" t="s">
        <v>17</v>
      </c>
      <c r="X249" s="22"/>
    </row>
    <row r="250" spans="1:25" ht="27" customHeight="1" x14ac:dyDescent="0.2">
      <c r="A250" s="141" t="s">
        <v>68</v>
      </c>
      <c r="B250" s="24" t="s">
        <v>19</v>
      </c>
      <c r="C250" s="138" t="s">
        <v>20</v>
      </c>
      <c r="D250" s="26">
        <v>2</v>
      </c>
      <c r="E250" s="27">
        <v>4</v>
      </c>
      <c r="F250" s="26">
        <v>0</v>
      </c>
      <c r="G250" s="27">
        <v>0</v>
      </c>
      <c r="H250" s="28">
        <v>0</v>
      </c>
      <c r="I250" s="27">
        <v>0</v>
      </c>
      <c r="J250" s="26">
        <v>0</v>
      </c>
      <c r="K250" s="27">
        <v>0</v>
      </c>
      <c r="L250" s="28">
        <v>0</v>
      </c>
      <c r="M250" s="27">
        <v>0</v>
      </c>
      <c r="N250" s="26">
        <v>0</v>
      </c>
      <c r="O250" s="27">
        <v>0</v>
      </c>
      <c r="P250" s="26">
        <v>0</v>
      </c>
      <c r="Q250" s="27">
        <v>0</v>
      </c>
      <c r="R250" s="28">
        <v>0</v>
      </c>
      <c r="S250" s="27">
        <v>0</v>
      </c>
      <c r="T250" s="26">
        <v>0</v>
      </c>
      <c r="U250" s="27">
        <v>0</v>
      </c>
      <c r="V250" s="26">
        <f>SUM(R250,P250,N250,L250,J250,H250,F250,D250, T250)</f>
        <v>2</v>
      </c>
      <c r="W250" s="27">
        <f>SUM(S250,Q250,O250,M250,K250,I250,G250,E250,U250)</f>
        <v>4</v>
      </c>
      <c r="X250" s="27">
        <f>SUM(V250:W250)</f>
        <v>6</v>
      </c>
    </row>
    <row r="251" spans="1:25" ht="27" customHeight="1" x14ac:dyDescent="0.2">
      <c r="A251" s="142"/>
      <c r="B251" s="30"/>
      <c r="C251" s="139" t="s">
        <v>21</v>
      </c>
      <c r="D251" s="32">
        <v>3</v>
      </c>
      <c r="E251" s="33">
        <v>2</v>
      </c>
      <c r="F251" s="32">
        <v>0</v>
      </c>
      <c r="G251" s="33">
        <v>0</v>
      </c>
      <c r="H251" s="34">
        <v>0</v>
      </c>
      <c r="I251" s="33">
        <v>0</v>
      </c>
      <c r="J251" s="32">
        <v>0</v>
      </c>
      <c r="K251" s="33">
        <v>0</v>
      </c>
      <c r="L251" s="34">
        <v>0</v>
      </c>
      <c r="M251" s="33">
        <v>0</v>
      </c>
      <c r="N251" s="32">
        <v>0</v>
      </c>
      <c r="O251" s="33">
        <v>0</v>
      </c>
      <c r="P251" s="32">
        <v>0</v>
      </c>
      <c r="Q251" s="33">
        <v>0</v>
      </c>
      <c r="R251" s="34">
        <v>0</v>
      </c>
      <c r="S251" s="33">
        <v>0</v>
      </c>
      <c r="T251" s="32">
        <v>0</v>
      </c>
      <c r="U251" s="33">
        <v>0</v>
      </c>
      <c r="V251" s="32">
        <f>SUM(R251,P251,N251,L251,J251,H251,F251,D251, T251)</f>
        <v>3</v>
      </c>
      <c r="W251" s="33">
        <f>SUM(S251,Q251,O251,M251,K251,I251,G251,E251,U251)</f>
        <v>2</v>
      </c>
      <c r="X251" s="33">
        <f>SUM(V251:W251)</f>
        <v>5</v>
      </c>
    </row>
    <row r="252" spans="1:25" ht="15" customHeight="1" thickBot="1" x14ac:dyDescent="0.25">
      <c r="A252" s="142"/>
      <c r="B252" s="36"/>
      <c r="C252" s="86" t="s">
        <v>22</v>
      </c>
      <c r="D252" s="38">
        <f t="shared" ref="D252:X252" si="64">SUM(D250:D251)</f>
        <v>5</v>
      </c>
      <c r="E252" s="39">
        <f t="shared" si="64"/>
        <v>6</v>
      </c>
      <c r="F252" s="40">
        <f t="shared" si="64"/>
        <v>0</v>
      </c>
      <c r="G252" s="41">
        <f t="shared" si="64"/>
        <v>0</v>
      </c>
      <c r="H252" s="42">
        <f t="shared" si="64"/>
        <v>0</v>
      </c>
      <c r="I252" s="39">
        <f t="shared" si="64"/>
        <v>0</v>
      </c>
      <c r="J252" s="40">
        <f t="shared" si="64"/>
        <v>0</v>
      </c>
      <c r="K252" s="43">
        <f t="shared" si="64"/>
        <v>0</v>
      </c>
      <c r="L252" s="44">
        <f t="shared" si="64"/>
        <v>0</v>
      </c>
      <c r="M252" s="45">
        <f t="shared" si="64"/>
        <v>0</v>
      </c>
      <c r="N252" s="38">
        <f t="shared" si="64"/>
        <v>0</v>
      </c>
      <c r="O252" s="45">
        <f t="shared" si="64"/>
        <v>0</v>
      </c>
      <c r="P252" s="40">
        <f t="shared" si="64"/>
        <v>0</v>
      </c>
      <c r="Q252" s="43">
        <f t="shared" si="64"/>
        <v>0</v>
      </c>
      <c r="R252" s="38">
        <f t="shared" si="64"/>
        <v>0</v>
      </c>
      <c r="S252" s="39">
        <f t="shared" si="64"/>
        <v>0</v>
      </c>
      <c r="T252" s="40">
        <f t="shared" si="64"/>
        <v>0</v>
      </c>
      <c r="U252" s="43">
        <f t="shared" si="64"/>
        <v>0</v>
      </c>
      <c r="V252" s="58">
        <f t="shared" si="64"/>
        <v>5</v>
      </c>
      <c r="W252" s="59">
        <f t="shared" si="64"/>
        <v>6</v>
      </c>
      <c r="X252" s="60">
        <f t="shared" si="64"/>
        <v>11</v>
      </c>
    </row>
    <row r="253" spans="1:25" ht="27" customHeight="1" x14ac:dyDescent="0.2">
      <c r="A253" s="142"/>
      <c r="B253" s="49" t="s">
        <v>23</v>
      </c>
      <c r="C253" s="25" t="s">
        <v>20</v>
      </c>
      <c r="D253" s="26">
        <v>1</v>
      </c>
      <c r="E253" s="27">
        <v>0</v>
      </c>
      <c r="F253" s="26">
        <v>0</v>
      </c>
      <c r="G253" s="27">
        <v>0</v>
      </c>
      <c r="H253" s="28">
        <v>0</v>
      </c>
      <c r="I253" s="27">
        <v>0</v>
      </c>
      <c r="J253" s="26">
        <v>0</v>
      </c>
      <c r="K253" s="27">
        <v>0</v>
      </c>
      <c r="L253" s="28">
        <v>0</v>
      </c>
      <c r="M253" s="27">
        <v>1</v>
      </c>
      <c r="N253" s="26">
        <v>0</v>
      </c>
      <c r="O253" s="27">
        <v>0</v>
      </c>
      <c r="P253" s="26">
        <v>0</v>
      </c>
      <c r="Q253" s="27">
        <v>0</v>
      </c>
      <c r="R253" s="28">
        <v>0</v>
      </c>
      <c r="S253" s="27">
        <v>0</v>
      </c>
      <c r="T253" s="26">
        <v>0</v>
      </c>
      <c r="U253" s="27">
        <v>0</v>
      </c>
      <c r="V253" s="26">
        <f>SUM(R253,P253,N253,L253,J253,H253,F253,D253, T253)</f>
        <v>1</v>
      </c>
      <c r="W253" s="27">
        <f>SUM(S253,Q253,O253,M253,K253,I253,G253,E253,U253)</f>
        <v>1</v>
      </c>
      <c r="X253" s="27">
        <f>SUM(V253:W253)</f>
        <v>2</v>
      </c>
    </row>
    <row r="254" spans="1:25" ht="27" customHeight="1" x14ac:dyDescent="0.2">
      <c r="A254" s="142"/>
      <c r="B254" s="50"/>
      <c r="C254" s="140" t="s">
        <v>21</v>
      </c>
      <c r="D254" s="52">
        <v>1</v>
      </c>
      <c r="E254" s="53">
        <v>1</v>
      </c>
      <c r="F254" s="52">
        <v>0</v>
      </c>
      <c r="G254" s="53">
        <v>0</v>
      </c>
      <c r="H254" s="54">
        <v>0</v>
      </c>
      <c r="I254" s="53">
        <v>0</v>
      </c>
      <c r="J254" s="52">
        <v>0</v>
      </c>
      <c r="K254" s="53">
        <v>0</v>
      </c>
      <c r="L254" s="54">
        <v>0</v>
      </c>
      <c r="M254" s="53">
        <v>0</v>
      </c>
      <c r="N254" s="52">
        <v>0</v>
      </c>
      <c r="O254" s="53">
        <v>0</v>
      </c>
      <c r="P254" s="52">
        <v>0</v>
      </c>
      <c r="Q254" s="53">
        <v>0</v>
      </c>
      <c r="R254" s="54">
        <v>0</v>
      </c>
      <c r="S254" s="53">
        <v>0</v>
      </c>
      <c r="T254" s="52">
        <v>0</v>
      </c>
      <c r="U254" s="53">
        <v>0</v>
      </c>
      <c r="V254" s="32">
        <f>SUM(R254,P254,N254,L254,J254,H254,F254,D254, T254)</f>
        <v>1</v>
      </c>
      <c r="W254" s="33">
        <f>SUM(S254,Q254,O254,M254,K254,I254,G254,E254,U254)</f>
        <v>1</v>
      </c>
      <c r="X254" s="33">
        <f>SUM(V254:W254)</f>
        <v>2</v>
      </c>
    </row>
    <row r="255" spans="1:25" ht="15" customHeight="1" thickBot="1" x14ac:dyDescent="0.25">
      <c r="A255" s="143"/>
      <c r="B255" s="56"/>
      <c r="C255" s="86" t="s">
        <v>24</v>
      </c>
      <c r="D255" s="38">
        <f t="shared" ref="D255:X255" si="65">SUM(D253:D254)</f>
        <v>2</v>
      </c>
      <c r="E255" s="39">
        <f t="shared" si="65"/>
        <v>1</v>
      </c>
      <c r="F255" s="40">
        <f t="shared" si="65"/>
        <v>0</v>
      </c>
      <c r="G255" s="41">
        <f t="shared" si="65"/>
        <v>0</v>
      </c>
      <c r="H255" s="42">
        <f t="shared" si="65"/>
        <v>0</v>
      </c>
      <c r="I255" s="39">
        <f t="shared" si="65"/>
        <v>0</v>
      </c>
      <c r="J255" s="40">
        <f t="shared" si="65"/>
        <v>0</v>
      </c>
      <c r="K255" s="43">
        <f t="shared" si="65"/>
        <v>0</v>
      </c>
      <c r="L255" s="44">
        <f t="shared" si="65"/>
        <v>0</v>
      </c>
      <c r="M255" s="45">
        <f t="shared" si="65"/>
        <v>1</v>
      </c>
      <c r="N255" s="38">
        <f t="shared" si="65"/>
        <v>0</v>
      </c>
      <c r="O255" s="45">
        <f t="shared" si="65"/>
        <v>0</v>
      </c>
      <c r="P255" s="40">
        <f t="shared" si="65"/>
        <v>0</v>
      </c>
      <c r="Q255" s="43">
        <f t="shared" si="65"/>
        <v>0</v>
      </c>
      <c r="R255" s="38">
        <f t="shared" si="65"/>
        <v>0</v>
      </c>
      <c r="S255" s="39">
        <f t="shared" si="65"/>
        <v>0</v>
      </c>
      <c r="T255" s="40">
        <f t="shared" si="65"/>
        <v>0</v>
      </c>
      <c r="U255" s="43">
        <f t="shared" si="65"/>
        <v>0</v>
      </c>
      <c r="V255" s="58">
        <f t="shared" si="65"/>
        <v>2</v>
      </c>
      <c r="W255" s="59">
        <f t="shared" si="65"/>
        <v>2</v>
      </c>
      <c r="X255" s="60">
        <f t="shared" si="65"/>
        <v>4</v>
      </c>
    </row>
    <row r="256" spans="1:25" ht="15" customHeight="1" thickBot="1" x14ac:dyDescent="0.25">
      <c r="A256" s="61" t="s">
        <v>12</v>
      </c>
      <c r="B256" s="62"/>
      <c r="C256" s="62"/>
      <c r="D256" s="63">
        <f t="shared" ref="D256:W256" si="66">SUM(D255,D252)</f>
        <v>7</v>
      </c>
      <c r="E256" s="64">
        <f t="shared" si="66"/>
        <v>7</v>
      </c>
      <c r="F256" s="63">
        <f t="shared" si="66"/>
        <v>0</v>
      </c>
      <c r="G256" s="64">
        <f t="shared" si="66"/>
        <v>0</v>
      </c>
      <c r="H256" s="65">
        <f t="shared" si="66"/>
        <v>0</v>
      </c>
      <c r="I256" s="64">
        <f t="shared" si="66"/>
        <v>0</v>
      </c>
      <c r="J256" s="63">
        <f t="shared" si="66"/>
        <v>0</v>
      </c>
      <c r="K256" s="64">
        <f t="shared" si="66"/>
        <v>0</v>
      </c>
      <c r="L256" s="65">
        <f t="shared" si="66"/>
        <v>0</v>
      </c>
      <c r="M256" s="64">
        <f t="shared" si="66"/>
        <v>1</v>
      </c>
      <c r="N256" s="63">
        <f t="shared" si="66"/>
        <v>0</v>
      </c>
      <c r="O256" s="64">
        <f t="shared" si="66"/>
        <v>0</v>
      </c>
      <c r="P256" s="63">
        <f t="shared" si="66"/>
        <v>0</v>
      </c>
      <c r="Q256" s="64">
        <f t="shared" si="66"/>
        <v>0</v>
      </c>
      <c r="R256" s="65">
        <f t="shared" si="66"/>
        <v>0</v>
      </c>
      <c r="S256" s="64">
        <f t="shared" si="66"/>
        <v>0</v>
      </c>
      <c r="T256" s="63">
        <f t="shared" si="66"/>
        <v>0</v>
      </c>
      <c r="U256" s="64">
        <f t="shared" si="66"/>
        <v>0</v>
      </c>
      <c r="V256" s="63">
        <f t="shared" si="66"/>
        <v>7</v>
      </c>
      <c r="W256" s="64">
        <f t="shared" si="66"/>
        <v>8</v>
      </c>
      <c r="X256" s="64">
        <f>SUM(X252,X255)</f>
        <v>15</v>
      </c>
    </row>
    <row r="257" spans="1:24" ht="13.5" thickBot="1" x14ac:dyDescent="0.25">
      <c r="A257" s="133"/>
      <c r="B257" s="134"/>
      <c r="C257" s="135"/>
      <c r="D257" s="136"/>
      <c r="E257" s="137"/>
      <c r="F257" s="136"/>
      <c r="G257" s="136"/>
      <c r="H257" s="136"/>
      <c r="I257" s="137"/>
      <c r="J257" s="136"/>
      <c r="K257" s="136"/>
      <c r="L257" s="136"/>
      <c r="M257" s="137"/>
      <c r="N257" s="136"/>
      <c r="O257" s="136"/>
      <c r="P257" s="136"/>
      <c r="Q257" s="136"/>
      <c r="R257" s="136"/>
      <c r="S257" s="137"/>
      <c r="T257" s="136"/>
      <c r="U257" s="136"/>
      <c r="V257" s="136"/>
      <c r="W257" s="137"/>
      <c r="X257" s="137"/>
    </row>
    <row r="258" spans="1:24" ht="15" customHeight="1" x14ac:dyDescent="0.2">
      <c r="A258" s="7" t="s">
        <v>69</v>
      </c>
      <c r="B258" s="8"/>
      <c r="C258" s="8"/>
      <c r="D258" s="9" t="s">
        <v>3</v>
      </c>
      <c r="E258" s="9"/>
      <c r="F258" s="9" t="s">
        <v>4</v>
      </c>
      <c r="G258" s="9"/>
      <c r="H258" s="9" t="s">
        <v>5</v>
      </c>
      <c r="I258" s="9"/>
      <c r="J258" s="9" t="s">
        <v>6</v>
      </c>
      <c r="K258" s="9"/>
      <c r="L258" s="9" t="s">
        <v>7</v>
      </c>
      <c r="M258" s="9"/>
      <c r="N258" s="9" t="s">
        <v>8</v>
      </c>
      <c r="O258" s="9"/>
      <c r="P258" s="9" t="s">
        <v>9</v>
      </c>
      <c r="Q258" s="9"/>
      <c r="R258" s="9" t="s">
        <v>10</v>
      </c>
      <c r="S258" s="9"/>
      <c r="T258" s="9" t="s">
        <v>11</v>
      </c>
      <c r="U258" s="9"/>
      <c r="V258" s="9" t="s">
        <v>12</v>
      </c>
      <c r="W258" s="9"/>
      <c r="X258" s="10" t="s">
        <v>13</v>
      </c>
    </row>
    <row r="259" spans="1:24" ht="13.5" customHeight="1" thickBot="1" x14ac:dyDescent="0.25">
      <c r="A259" s="11" t="s">
        <v>14</v>
      </c>
      <c r="B259" s="12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4"/>
    </row>
    <row r="260" spans="1:24" ht="16.5" customHeight="1" thickBot="1" x14ac:dyDescent="0.25">
      <c r="A260" s="15" t="s">
        <v>70</v>
      </c>
      <c r="B260" s="16"/>
      <c r="C260" s="17"/>
      <c r="D260" s="18" t="s">
        <v>16</v>
      </c>
      <c r="E260" s="19" t="s">
        <v>17</v>
      </c>
      <c r="F260" s="18" t="s">
        <v>16</v>
      </c>
      <c r="G260" s="19" t="s">
        <v>17</v>
      </c>
      <c r="H260" s="18" t="s">
        <v>16</v>
      </c>
      <c r="I260" s="19" t="s">
        <v>17</v>
      </c>
      <c r="J260" s="18" t="s">
        <v>16</v>
      </c>
      <c r="K260" s="19" t="s">
        <v>17</v>
      </c>
      <c r="L260" s="20" t="s">
        <v>16</v>
      </c>
      <c r="M260" s="19" t="s">
        <v>17</v>
      </c>
      <c r="N260" s="18" t="s">
        <v>16</v>
      </c>
      <c r="O260" s="19" t="s">
        <v>17</v>
      </c>
      <c r="P260" s="18" t="s">
        <v>16</v>
      </c>
      <c r="Q260" s="19" t="s">
        <v>17</v>
      </c>
      <c r="R260" s="18" t="s">
        <v>16</v>
      </c>
      <c r="S260" s="19" t="s">
        <v>17</v>
      </c>
      <c r="T260" s="18" t="s">
        <v>16</v>
      </c>
      <c r="U260" s="21" t="s">
        <v>17</v>
      </c>
      <c r="V260" s="18" t="s">
        <v>16</v>
      </c>
      <c r="W260" s="19" t="s">
        <v>17</v>
      </c>
      <c r="X260" s="22"/>
    </row>
    <row r="261" spans="1:24" ht="27" customHeight="1" x14ac:dyDescent="0.2">
      <c r="A261" s="81" t="s">
        <v>71</v>
      </c>
      <c r="B261" s="24" t="s">
        <v>19</v>
      </c>
      <c r="C261" s="25" t="s">
        <v>20</v>
      </c>
      <c r="D261" s="26">
        <v>1</v>
      </c>
      <c r="E261" s="27">
        <v>6</v>
      </c>
      <c r="F261" s="26">
        <v>0</v>
      </c>
      <c r="G261" s="27">
        <v>0</v>
      </c>
      <c r="H261" s="28">
        <v>0</v>
      </c>
      <c r="I261" s="27">
        <v>0</v>
      </c>
      <c r="J261" s="26">
        <v>0</v>
      </c>
      <c r="K261" s="27">
        <v>0</v>
      </c>
      <c r="L261" s="28">
        <v>0</v>
      </c>
      <c r="M261" s="27">
        <v>0</v>
      </c>
      <c r="N261" s="26">
        <v>0</v>
      </c>
      <c r="O261" s="27">
        <v>0</v>
      </c>
      <c r="P261" s="26">
        <v>0</v>
      </c>
      <c r="Q261" s="27">
        <v>0</v>
      </c>
      <c r="R261" s="28">
        <v>0</v>
      </c>
      <c r="S261" s="27">
        <v>0</v>
      </c>
      <c r="T261" s="26">
        <v>0</v>
      </c>
      <c r="U261" s="27">
        <v>0</v>
      </c>
      <c r="V261" s="26">
        <f>SUM(R261,P261,N261,L261,J261,H261,F261,D261, T261)</f>
        <v>1</v>
      </c>
      <c r="W261" s="27">
        <f>SUM(S261,Q261,O261,M261,K261,I261,G261,E261,U261)</f>
        <v>6</v>
      </c>
      <c r="X261" s="27">
        <f>SUM(V261:W261)</f>
        <v>7</v>
      </c>
    </row>
    <row r="262" spans="1:24" ht="27" customHeight="1" x14ac:dyDescent="0.2">
      <c r="A262" s="82"/>
      <c r="B262" s="30"/>
      <c r="C262" s="31" t="s">
        <v>21</v>
      </c>
      <c r="D262" s="32">
        <v>0</v>
      </c>
      <c r="E262" s="33">
        <v>1</v>
      </c>
      <c r="F262" s="32">
        <v>0</v>
      </c>
      <c r="G262" s="33">
        <v>0</v>
      </c>
      <c r="H262" s="34">
        <v>0</v>
      </c>
      <c r="I262" s="33">
        <v>0</v>
      </c>
      <c r="J262" s="32">
        <v>0</v>
      </c>
      <c r="K262" s="33">
        <v>0</v>
      </c>
      <c r="L262" s="34">
        <v>0</v>
      </c>
      <c r="M262" s="33">
        <v>0</v>
      </c>
      <c r="N262" s="32">
        <v>0</v>
      </c>
      <c r="O262" s="33">
        <v>0</v>
      </c>
      <c r="P262" s="32">
        <v>0</v>
      </c>
      <c r="Q262" s="33">
        <v>0</v>
      </c>
      <c r="R262" s="34">
        <v>0</v>
      </c>
      <c r="S262" s="33">
        <v>0</v>
      </c>
      <c r="T262" s="32">
        <v>0</v>
      </c>
      <c r="U262" s="33">
        <v>0</v>
      </c>
      <c r="V262" s="32">
        <f>SUM(R262,P262,N262,L262,J262,H262,F262,D262, T262)</f>
        <v>0</v>
      </c>
      <c r="W262" s="33">
        <f>SUM(S262,Q262,O262,M262,K262,I262,G262,E262,U262)</f>
        <v>1</v>
      </c>
      <c r="X262" s="33">
        <f>SUM(V262:W262)</f>
        <v>1</v>
      </c>
    </row>
    <row r="263" spans="1:24" ht="15" customHeight="1" thickBot="1" x14ac:dyDescent="0.25">
      <c r="A263" s="82"/>
      <c r="B263" s="36"/>
      <c r="C263" s="37" t="s">
        <v>22</v>
      </c>
      <c r="D263" s="38">
        <f t="shared" ref="D263:X263" si="67">SUM(D261:D262)</f>
        <v>1</v>
      </c>
      <c r="E263" s="39">
        <f t="shared" si="67"/>
        <v>7</v>
      </c>
      <c r="F263" s="40">
        <f t="shared" si="67"/>
        <v>0</v>
      </c>
      <c r="G263" s="41">
        <f t="shared" si="67"/>
        <v>0</v>
      </c>
      <c r="H263" s="42">
        <f t="shared" si="67"/>
        <v>0</v>
      </c>
      <c r="I263" s="39">
        <f t="shared" si="67"/>
        <v>0</v>
      </c>
      <c r="J263" s="40">
        <f t="shared" si="67"/>
        <v>0</v>
      </c>
      <c r="K263" s="43">
        <f t="shared" si="67"/>
        <v>0</v>
      </c>
      <c r="L263" s="44">
        <f t="shared" si="67"/>
        <v>0</v>
      </c>
      <c r="M263" s="45">
        <f t="shared" si="67"/>
        <v>0</v>
      </c>
      <c r="N263" s="38">
        <f t="shared" si="67"/>
        <v>0</v>
      </c>
      <c r="O263" s="45">
        <f t="shared" si="67"/>
        <v>0</v>
      </c>
      <c r="P263" s="40">
        <f t="shared" si="67"/>
        <v>0</v>
      </c>
      <c r="Q263" s="43">
        <f t="shared" si="67"/>
        <v>0</v>
      </c>
      <c r="R263" s="38">
        <f t="shared" si="67"/>
        <v>0</v>
      </c>
      <c r="S263" s="39">
        <f t="shared" si="67"/>
        <v>0</v>
      </c>
      <c r="T263" s="40">
        <f t="shared" si="67"/>
        <v>0</v>
      </c>
      <c r="U263" s="43">
        <f t="shared" si="67"/>
        <v>0</v>
      </c>
      <c r="V263" s="58">
        <f t="shared" si="67"/>
        <v>1</v>
      </c>
      <c r="W263" s="59">
        <f t="shared" si="67"/>
        <v>7</v>
      </c>
      <c r="X263" s="60">
        <f t="shared" si="67"/>
        <v>8</v>
      </c>
    </row>
    <row r="264" spans="1:24" ht="27" customHeight="1" x14ac:dyDescent="0.2">
      <c r="A264" s="82"/>
      <c r="B264" s="49" t="s">
        <v>23</v>
      </c>
      <c r="C264" s="25" t="s">
        <v>20</v>
      </c>
      <c r="D264" s="26">
        <v>0</v>
      </c>
      <c r="E264" s="27">
        <v>0</v>
      </c>
      <c r="F264" s="26">
        <v>0</v>
      </c>
      <c r="G264" s="27">
        <v>0</v>
      </c>
      <c r="H264" s="28">
        <v>0</v>
      </c>
      <c r="I264" s="27">
        <v>0</v>
      </c>
      <c r="J264" s="26">
        <v>0</v>
      </c>
      <c r="K264" s="27">
        <v>0</v>
      </c>
      <c r="L264" s="28">
        <v>0</v>
      </c>
      <c r="M264" s="27">
        <v>0</v>
      </c>
      <c r="N264" s="26">
        <v>0</v>
      </c>
      <c r="O264" s="27">
        <v>0</v>
      </c>
      <c r="P264" s="26">
        <v>0</v>
      </c>
      <c r="Q264" s="27">
        <v>0</v>
      </c>
      <c r="R264" s="28">
        <v>0</v>
      </c>
      <c r="S264" s="27">
        <v>0</v>
      </c>
      <c r="T264" s="26">
        <v>0</v>
      </c>
      <c r="U264" s="27">
        <v>0</v>
      </c>
      <c r="V264" s="26">
        <f>SUM(R264,P264,N264,L264,J264,H264,F264,D264, T264)</f>
        <v>0</v>
      </c>
      <c r="W264" s="27">
        <f>SUM(S264,Q264,O264,M264,K264,I264,G264,E264,U264)</f>
        <v>0</v>
      </c>
      <c r="X264" s="27">
        <f>SUM(V264:W264)</f>
        <v>0</v>
      </c>
    </row>
    <row r="265" spans="1:24" ht="27" customHeight="1" x14ac:dyDescent="0.2">
      <c r="A265" s="82"/>
      <c r="B265" s="50"/>
      <c r="C265" s="51" t="s">
        <v>21</v>
      </c>
      <c r="D265" s="52">
        <v>0</v>
      </c>
      <c r="E265" s="53">
        <v>0</v>
      </c>
      <c r="F265" s="52">
        <v>0</v>
      </c>
      <c r="G265" s="53">
        <v>0</v>
      </c>
      <c r="H265" s="54">
        <v>0</v>
      </c>
      <c r="I265" s="53">
        <v>0</v>
      </c>
      <c r="J265" s="52">
        <v>0</v>
      </c>
      <c r="K265" s="53">
        <v>0</v>
      </c>
      <c r="L265" s="54">
        <v>0</v>
      </c>
      <c r="M265" s="53">
        <v>0</v>
      </c>
      <c r="N265" s="52">
        <v>0</v>
      </c>
      <c r="O265" s="53">
        <v>0</v>
      </c>
      <c r="P265" s="52">
        <v>0</v>
      </c>
      <c r="Q265" s="53">
        <v>0</v>
      </c>
      <c r="R265" s="54">
        <v>0</v>
      </c>
      <c r="S265" s="53">
        <v>0</v>
      </c>
      <c r="T265" s="52">
        <v>0</v>
      </c>
      <c r="U265" s="53">
        <v>0</v>
      </c>
      <c r="V265" s="32">
        <f>SUM(R265,P265,N265,L265,J265,H265,F265,D265, T265)</f>
        <v>0</v>
      </c>
      <c r="W265" s="33">
        <f>SUM(S265,Q265,O265,M265,K265,I265,G265,E265,U265)</f>
        <v>0</v>
      </c>
      <c r="X265" s="33">
        <f>SUM(V265:W265)</f>
        <v>0</v>
      </c>
    </row>
    <row r="266" spans="1:24" ht="15" customHeight="1" thickBot="1" x14ac:dyDescent="0.25">
      <c r="A266" s="85"/>
      <c r="B266" s="56"/>
      <c r="C266" s="86" t="s">
        <v>24</v>
      </c>
      <c r="D266" s="38">
        <f t="shared" ref="D266:X266" si="68">SUM(D264:D265)</f>
        <v>0</v>
      </c>
      <c r="E266" s="39">
        <f t="shared" si="68"/>
        <v>0</v>
      </c>
      <c r="F266" s="40">
        <f t="shared" si="68"/>
        <v>0</v>
      </c>
      <c r="G266" s="41">
        <f t="shared" si="68"/>
        <v>0</v>
      </c>
      <c r="H266" s="42">
        <f t="shared" si="68"/>
        <v>0</v>
      </c>
      <c r="I266" s="39">
        <f t="shared" si="68"/>
        <v>0</v>
      </c>
      <c r="J266" s="40">
        <f t="shared" si="68"/>
        <v>0</v>
      </c>
      <c r="K266" s="43">
        <f t="shared" si="68"/>
        <v>0</v>
      </c>
      <c r="L266" s="44">
        <f t="shared" si="68"/>
        <v>0</v>
      </c>
      <c r="M266" s="45">
        <f t="shared" si="68"/>
        <v>0</v>
      </c>
      <c r="N266" s="38">
        <f t="shared" si="68"/>
        <v>0</v>
      </c>
      <c r="O266" s="45">
        <f t="shared" si="68"/>
        <v>0</v>
      </c>
      <c r="P266" s="40">
        <f t="shared" si="68"/>
        <v>0</v>
      </c>
      <c r="Q266" s="43">
        <f t="shared" si="68"/>
        <v>0</v>
      </c>
      <c r="R266" s="38">
        <f t="shared" si="68"/>
        <v>0</v>
      </c>
      <c r="S266" s="39">
        <f t="shared" si="68"/>
        <v>0</v>
      </c>
      <c r="T266" s="40">
        <f t="shared" si="68"/>
        <v>0</v>
      </c>
      <c r="U266" s="43">
        <f t="shared" si="68"/>
        <v>0</v>
      </c>
      <c r="V266" s="58">
        <f t="shared" si="68"/>
        <v>0</v>
      </c>
      <c r="W266" s="59">
        <f t="shared" si="68"/>
        <v>0</v>
      </c>
      <c r="X266" s="60">
        <f t="shared" si="68"/>
        <v>0</v>
      </c>
    </row>
    <row r="267" spans="1:24" ht="15" customHeight="1" thickBot="1" x14ac:dyDescent="0.25">
      <c r="A267" s="61" t="s">
        <v>12</v>
      </c>
      <c r="B267" s="62"/>
      <c r="C267" s="62"/>
      <c r="D267" s="63">
        <f t="shared" ref="D267:X267" si="69">SUM(D266,D263)</f>
        <v>1</v>
      </c>
      <c r="E267" s="64">
        <f t="shared" si="69"/>
        <v>7</v>
      </c>
      <c r="F267" s="63">
        <f t="shared" si="69"/>
        <v>0</v>
      </c>
      <c r="G267" s="64">
        <f t="shared" si="69"/>
        <v>0</v>
      </c>
      <c r="H267" s="65">
        <f t="shared" si="69"/>
        <v>0</v>
      </c>
      <c r="I267" s="64">
        <f t="shared" si="69"/>
        <v>0</v>
      </c>
      <c r="J267" s="63">
        <f t="shared" si="69"/>
        <v>0</v>
      </c>
      <c r="K267" s="64">
        <f t="shared" si="69"/>
        <v>0</v>
      </c>
      <c r="L267" s="65">
        <f t="shared" si="69"/>
        <v>0</v>
      </c>
      <c r="M267" s="64">
        <f t="shared" si="69"/>
        <v>0</v>
      </c>
      <c r="N267" s="63">
        <f t="shared" si="69"/>
        <v>0</v>
      </c>
      <c r="O267" s="64">
        <f t="shared" si="69"/>
        <v>0</v>
      </c>
      <c r="P267" s="63">
        <f t="shared" si="69"/>
        <v>0</v>
      </c>
      <c r="Q267" s="64">
        <f t="shared" si="69"/>
        <v>0</v>
      </c>
      <c r="R267" s="65">
        <f t="shared" si="69"/>
        <v>0</v>
      </c>
      <c r="S267" s="64">
        <f t="shared" si="69"/>
        <v>0</v>
      </c>
      <c r="T267" s="63">
        <f t="shared" si="69"/>
        <v>0</v>
      </c>
      <c r="U267" s="64">
        <f t="shared" si="69"/>
        <v>0</v>
      </c>
      <c r="V267" s="63">
        <f t="shared" si="69"/>
        <v>1</v>
      </c>
      <c r="W267" s="64">
        <f>SUM(W266,W263)</f>
        <v>7</v>
      </c>
      <c r="X267" s="64">
        <f t="shared" si="69"/>
        <v>8</v>
      </c>
    </row>
    <row r="268" spans="1:24" x14ac:dyDescent="0.2">
      <c r="C268" s="70"/>
    </row>
    <row r="269" spans="1:24" ht="13.5" thickBot="1" x14ac:dyDescent="0.25">
      <c r="C269" s="70"/>
    </row>
    <row r="270" spans="1:24" ht="15" customHeight="1" x14ac:dyDescent="0.2">
      <c r="A270" s="7" t="s">
        <v>72</v>
      </c>
      <c r="B270" s="8"/>
      <c r="C270" s="8"/>
      <c r="D270" s="9" t="s">
        <v>3</v>
      </c>
      <c r="E270" s="9"/>
      <c r="F270" s="9" t="s">
        <v>4</v>
      </c>
      <c r="G270" s="9"/>
      <c r="H270" s="9" t="s">
        <v>5</v>
      </c>
      <c r="I270" s="9"/>
      <c r="J270" s="9" t="s">
        <v>6</v>
      </c>
      <c r="K270" s="9"/>
      <c r="L270" s="9" t="s">
        <v>7</v>
      </c>
      <c r="M270" s="9"/>
      <c r="N270" s="9" t="s">
        <v>8</v>
      </c>
      <c r="O270" s="9"/>
      <c r="P270" s="9" t="s">
        <v>9</v>
      </c>
      <c r="Q270" s="9"/>
      <c r="R270" s="9" t="s">
        <v>10</v>
      </c>
      <c r="S270" s="9"/>
      <c r="T270" s="9" t="s">
        <v>11</v>
      </c>
      <c r="U270" s="9"/>
      <c r="V270" s="9" t="s">
        <v>12</v>
      </c>
      <c r="W270" s="9"/>
      <c r="X270" s="10" t="s">
        <v>13</v>
      </c>
    </row>
    <row r="271" spans="1:24" ht="13.5" customHeight="1" thickBot="1" x14ac:dyDescent="0.25">
      <c r="A271" s="11" t="s">
        <v>14</v>
      </c>
      <c r="B271" s="12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4"/>
    </row>
    <row r="272" spans="1:24" ht="16.5" customHeight="1" thickBot="1" x14ac:dyDescent="0.25">
      <c r="A272" s="15" t="s">
        <v>73</v>
      </c>
      <c r="B272" s="16"/>
      <c r="C272" s="17"/>
      <c r="D272" s="18" t="s">
        <v>16</v>
      </c>
      <c r="E272" s="19" t="s">
        <v>17</v>
      </c>
      <c r="F272" s="18" t="s">
        <v>16</v>
      </c>
      <c r="G272" s="19" t="s">
        <v>17</v>
      </c>
      <c r="H272" s="18" t="s">
        <v>16</v>
      </c>
      <c r="I272" s="19" t="s">
        <v>17</v>
      </c>
      <c r="J272" s="18" t="s">
        <v>16</v>
      </c>
      <c r="K272" s="19" t="s">
        <v>17</v>
      </c>
      <c r="L272" s="20" t="s">
        <v>16</v>
      </c>
      <c r="M272" s="19" t="s">
        <v>17</v>
      </c>
      <c r="N272" s="18" t="s">
        <v>16</v>
      </c>
      <c r="O272" s="19" t="s">
        <v>17</v>
      </c>
      <c r="P272" s="18" t="s">
        <v>16</v>
      </c>
      <c r="Q272" s="19" t="s">
        <v>17</v>
      </c>
      <c r="R272" s="18" t="s">
        <v>16</v>
      </c>
      <c r="S272" s="19" t="s">
        <v>17</v>
      </c>
      <c r="T272" s="18" t="s">
        <v>16</v>
      </c>
      <c r="U272" s="21" t="s">
        <v>17</v>
      </c>
      <c r="V272" s="18" t="s">
        <v>16</v>
      </c>
      <c r="W272" s="19" t="s">
        <v>17</v>
      </c>
      <c r="X272" s="22"/>
    </row>
    <row r="273" spans="1:25" ht="27" customHeight="1" x14ac:dyDescent="0.2">
      <c r="A273" s="118" t="s">
        <v>71</v>
      </c>
      <c r="B273" s="24" t="s">
        <v>19</v>
      </c>
      <c r="C273" s="25" t="s">
        <v>20</v>
      </c>
      <c r="D273" s="26">
        <v>4</v>
      </c>
      <c r="E273" s="27">
        <v>10</v>
      </c>
      <c r="F273" s="26">
        <v>0</v>
      </c>
      <c r="G273" s="27">
        <v>0</v>
      </c>
      <c r="H273" s="28">
        <v>0</v>
      </c>
      <c r="I273" s="27">
        <v>1</v>
      </c>
      <c r="J273" s="26">
        <v>0</v>
      </c>
      <c r="K273" s="27">
        <v>0</v>
      </c>
      <c r="L273" s="28">
        <v>0</v>
      </c>
      <c r="M273" s="27">
        <v>0</v>
      </c>
      <c r="N273" s="26">
        <v>0</v>
      </c>
      <c r="O273" s="27">
        <v>0</v>
      </c>
      <c r="P273" s="26">
        <v>0</v>
      </c>
      <c r="Q273" s="27">
        <v>1</v>
      </c>
      <c r="R273" s="28">
        <v>0</v>
      </c>
      <c r="S273" s="27">
        <v>3</v>
      </c>
      <c r="T273" s="26">
        <v>0</v>
      </c>
      <c r="U273" s="27">
        <v>0</v>
      </c>
      <c r="V273" s="26">
        <f>SUM(R273,P273,N273,L273,J273,H273,F273,D273, T273)</f>
        <v>4</v>
      </c>
      <c r="W273" s="27">
        <f>SUM(S273,Q273,O273,M273,K273,I273,G273,E273,U273)</f>
        <v>15</v>
      </c>
      <c r="X273" s="27">
        <f>SUM(V273:W273)</f>
        <v>19</v>
      </c>
    </row>
    <row r="274" spans="1:25" ht="27" customHeight="1" x14ac:dyDescent="0.2">
      <c r="A274" s="119"/>
      <c r="B274" s="30"/>
      <c r="C274" s="31" t="s">
        <v>21</v>
      </c>
      <c r="D274" s="32">
        <v>1</v>
      </c>
      <c r="E274" s="33">
        <v>8</v>
      </c>
      <c r="F274" s="32">
        <v>0</v>
      </c>
      <c r="G274" s="33">
        <v>0</v>
      </c>
      <c r="H274" s="34">
        <v>0</v>
      </c>
      <c r="I274" s="33">
        <v>0</v>
      </c>
      <c r="J274" s="32">
        <v>0</v>
      </c>
      <c r="K274" s="33">
        <v>0</v>
      </c>
      <c r="L274" s="34">
        <v>0</v>
      </c>
      <c r="M274" s="33">
        <v>0</v>
      </c>
      <c r="N274" s="32">
        <v>0</v>
      </c>
      <c r="O274" s="33">
        <v>0</v>
      </c>
      <c r="P274" s="32">
        <v>0</v>
      </c>
      <c r="Q274" s="33">
        <v>0</v>
      </c>
      <c r="R274" s="34">
        <v>0</v>
      </c>
      <c r="S274" s="33">
        <v>0</v>
      </c>
      <c r="T274" s="32">
        <v>0</v>
      </c>
      <c r="U274" s="33">
        <v>0</v>
      </c>
      <c r="V274" s="32">
        <f>SUM(R274,P274,N274,L274,J274,H274,F274,D274, T274)</f>
        <v>1</v>
      </c>
      <c r="W274" s="33">
        <f>SUM(S274,Q274,O274,M274,K274,I274,G274,E274,U274)</f>
        <v>8</v>
      </c>
      <c r="X274" s="33">
        <f>SUM(V274:W274)</f>
        <v>9</v>
      </c>
    </row>
    <row r="275" spans="1:25" ht="15" customHeight="1" thickBot="1" x14ac:dyDescent="0.25">
      <c r="A275" s="119"/>
      <c r="B275" s="36"/>
      <c r="C275" s="37" t="s">
        <v>22</v>
      </c>
      <c r="D275" s="38">
        <f t="shared" ref="D275:X275" si="70">SUM(D273:D274)</f>
        <v>5</v>
      </c>
      <c r="E275" s="39">
        <f t="shared" si="70"/>
        <v>18</v>
      </c>
      <c r="F275" s="40">
        <f t="shared" si="70"/>
        <v>0</v>
      </c>
      <c r="G275" s="41">
        <f t="shared" si="70"/>
        <v>0</v>
      </c>
      <c r="H275" s="42">
        <f t="shared" si="70"/>
        <v>0</v>
      </c>
      <c r="I275" s="39">
        <f t="shared" si="70"/>
        <v>1</v>
      </c>
      <c r="J275" s="40">
        <f t="shared" si="70"/>
        <v>0</v>
      </c>
      <c r="K275" s="43">
        <f t="shared" si="70"/>
        <v>0</v>
      </c>
      <c r="L275" s="44">
        <f t="shared" si="70"/>
        <v>0</v>
      </c>
      <c r="M275" s="45">
        <f t="shared" si="70"/>
        <v>0</v>
      </c>
      <c r="N275" s="38">
        <f t="shared" si="70"/>
        <v>0</v>
      </c>
      <c r="O275" s="45">
        <f t="shared" si="70"/>
        <v>0</v>
      </c>
      <c r="P275" s="40">
        <f t="shared" si="70"/>
        <v>0</v>
      </c>
      <c r="Q275" s="43">
        <f t="shared" si="70"/>
        <v>1</v>
      </c>
      <c r="R275" s="38">
        <f t="shared" si="70"/>
        <v>0</v>
      </c>
      <c r="S275" s="39">
        <f t="shared" si="70"/>
        <v>3</v>
      </c>
      <c r="T275" s="40">
        <f t="shared" si="70"/>
        <v>0</v>
      </c>
      <c r="U275" s="43">
        <f t="shared" si="70"/>
        <v>0</v>
      </c>
      <c r="V275" s="58">
        <f t="shared" si="70"/>
        <v>5</v>
      </c>
      <c r="W275" s="59">
        <f t="shared" si="70"/>
        <v>23</v>
      </c>
      <c r="X275" s="60">
        <f t="shared" si="70"/>
        <v>28</v>
      </c>
    </row>
    <row r="276" spans="1:25" ht="27" customHeight="1" x14ac:dyDescent="0.2">
      <c r="A276" s="119"/>
      <c r="B276" s="49" t="s">
        <v>23</v>
      </c>
      <c r="C276" s="25" t="s">
        <v>20</v>
      </c>
      <c r="D276" s="26">
        <v>0</v>
      </c>
      <c r="E276" s="27">
        <v>5</v>
      </c>
      <c r="F276" s="26">
        <v>0</v>
      </c>
      <c r="G276" s="27">
        <v>0</v>
      </c>
      <c r="H276" s="28">
        <v>0</v>
      </c>
      <c r="I276" s="27">
        <v>0</v>
      </c>
      <c r="J276" s="26">
        <v>0</v>
      </c>
      <c r="K276" s="27">
        <v>0</v>
      </c>
      <c r="L276" s="28">
        <v>0</v>
      </c>
      <c r="M276" s="27">
        <v>0</v>
      </c>
      <c r="N276" s="26">
        <v>0</v>
      </c>
      <c r="O276" s="27">
        <v>0</v>
      </c>
      <c r="P276" s="26">
        <v>0</v>
      </c>
      <c r="Q276" s="27">
        <v>0</v>
      </c>
      <c r="R276" s="28">
        <v>0</v>
      </c>
      <c r="S276" s="27">
        <v>0</v>
      </c>
      <c r="T276" s="26">
        <v>0</v>
      </c>
      <c r="U276" s="27">
        <v>0</v>
      </c>
      <c r="V276" s="26">
        <f>SUM(R276,P276,N276,L276,J276,H276,F276,D276, T276)</f>
        <v>0</v>
      </c>
      <c r="W276" s="27">
        <f>SUM(S276,Q276,O276,M276,K276,I276,G276,E276,U276)</f>
        <v>5</v>
      </c>
      <c r="X276" s="27">
        <f>SUM(V276:W276)</f>
        <v>5</v>
      </c>
    </row>
    <row r="277" spans="1:25" ht="27" customHeight="1" x14ac:dyDescent="0.2">
      <c r="A277" s="119"/>
      <c r="B277" s="50"/>
      <c r="C277" s="51" t="s">
        <v>21</v>
      </c>
      <c r="D277" s="52">
        <v>0</v>
      </c>
      <c r="E277" s="53">
        <v>3</v>
      </c>
      <c r="F277" s="52">
        <v>0</v>
      </c>
      <c r="G277" s="53">
        <v>0</v>
      </c>
      <c r="H277" s="54">
        <v>0</v>
      </c>
      <c r="I277" s="53">
        <v>0</v>
      </c>
      <c r="J277" s="52">
        <v>0</v>
      </c>
      <c r="K277" s="53">
        <v>0</v>
      </c>
      <c r="L277" s="54">
        <v>0</v>
      </c>
      <c r="M277" s="53">
        <v>0</v>
      </c>
      <c r="N277" s="52">
        <v>0</v>
      </c>
      <c r="O277" s="53">
        <v>1</v>
      </c>
      <c r="P277" s="52">
        <v>0</v>
      </c>
      <c r="Q277" s="53">
        <v>0</v>
      </c>
      <c r="R277" s="54">
        <v>0</v>
      </c>
      <c r="S277" s="53">
        <v>1</v>
      </c>
      <c r="T277" s="52">
        <v>0</v>
      </c>
      <c r="U277" s="53">
        <v>0</v>
      </c>
      <c r="V277" s="32">
        <f>SUM(R277,P277,N277,L277,J277,H277,F277,D277, T277)</f>
        <v>0</v>
      </c>
      <c r="W277" s="33">
        <f>SUM(S277,Q277,O277,M277,K277,I277,G277,E277,U277)</f>
        <v>5</v>
      </c>
      <c r="X277" s="33">
        <f>SUM(V277:W277)</f>
        <v>5</v>
      </c>
    </row>
    <row r="278" spans="1:25" ht="15" customHeight="1" thickBot="1" x14ac:dyDescent="0.25">
      <c r="A278" s="120"/>
      <c r="B278" s="56"/>
      <c r="C278" s="86" t="s">
        <v>24</v>
      </c>
      <c r="D278" s="38">
        <f t="shared" ref="D278:X278" si="71">SUM(D276:D277)</f>
        <v>0</v>
      </c>
      <c r="E278" s="39">
        <f t="shared" si="71"/>
        <v>8</v>
      </c>
      <c r="F278" s="40">
        <f t="shared" si="71"/>
        <v>0</v>
      </c>
      <c r="G278" s="41">
        <f t="shared" si="71"/>
        <v>0</v>
      </c>
      <c r="H278" s="42">
        <f t="shared" si="71"/>
        <v>0</v>
      </c>
      <c r="I278" s="39">
        <f t="shared" si="71"/>
        <v>0</v>
      </c>
      <c r="J278" s="40">
        <f t="shared" si="71"/>
        <v>0</v>
      </c>
      <c r="K278" s="43">
        <f t="shared" si="71"/>
        <v>0</v>
      </c>
      <c r="L278" s="44">
        <f t="shared" si="71"/>
        <v>0</v>
      </c>
      <c r="M278" s="45">
        <f t="shared" si="71"/>
        <v>0</v>
      </c>
      <c r="N278" s="38">
        <f t="shared" si="71"/>
        <v>0</v>
      </c>
      <c r="O278" s="45">
        <f t="shared" si="71"/>
        <v>1</v>
      </c>
      <c r="P278" s="40">
        <f t="shared" si="71"/>
        <v>0</v>
      </c>
      <c r="Q278" s="43">
        <f t="shared" si="71"/>
        <v>0</v>
      </c>
      <c r="R278" s="38">
        <f t="shared" si="71"/>
        <v>0</v>
      </c>
      <c r="S278" s="39">
        <f t="shared" si="71"/>
        <v>1</v>
      </c>
      <c r="T278" s="40">
        <f t="shared" si="71"/>
        <v>0</v>
      </c>
      <c r="U278" s="43">
        <f t="shared" si="71"/>
        <v>0</v>
      </c>
      <c r="V278" s="58">
        <f t="shared" si="71"/>
        <v>0</v>
      </c>
      <c r="W278" s="59">
        <f t="shared" si="71"/>
        <v>10</v>
      </c>
      <c r="X278" s="60">
        <f t="shared" si="71"/>
        <v>10</v>
      </c>
    </row>
    <row r="279" spans="1:25" ht="15" customHeight="1" thickBot="1" x14ac:dyDescent="0.25">
      <c r="A279" s="61" t="s">
        <v>12</v>
      </c>
      <c r="B279" s="62"/>
      <c r="C279" s="62"/>
      <c r="D279" s="63">
        <f t="shared" ref="D279:X279" si="72">SUM(D278,D275)</f>
        <v>5</v>
      </c>
      <c r="E279" s="64">
        <f t="shared" si="72"/>
        <v>26</v>
      </c>
      <c r="F279" s="63">
        <f t="shared" si="72"/>
        <v>0</v>
      </c>
      <c r="G279" s="64">
        <f t="shared" si="72"/>
        <v>0</v>
      </c>
      <c r="H279" s="65">
        <f t="shared" si="72"/>
        <v>0</v>
      </c>
      <c r="I279" s="64">
        <f t="shared" si="72"/>
        <v>1</v>
      </c>
      <c r="J279" s="63">
        <f t="shared" si="72"/>
        <v>0</v>
      </c>
      <c r="K279" s="64">
        <f t="shared" si="72"/>
        <v>0</v>
      </c>
      <c r="L279" s="65">
        <f t="shared" si="72"/>
        <v>0</v>
      </c>
      <c r="M279" s="64">
        <f t="shared" si="72"/>
        <v>0</v>
      </c>
      <c r="N279" s="63">
        <f t="shared" si="72"/>
        <v>0</v>
      </c>
      <c r="O279" s="64">
        <f t="shared" si="72"/>
        <v>1</v>
      </c>
      <c r="P279" s="63">
        <f t="shared" si="72"/>
        <v>0</v>
      </c>
      <c r="Q279" s="64">
        <f t="shared" si="72"/>
        <v>1</v>
      </c>
      <c r="R279" s="65">
        <f t="shared" si="72"/>
        <v>0</v>
      </c>
      <c r="S279" s="64">
        <f t="shared" si="72"/>
        <v>4</v>
      </c>
      <c r="T279" s="63">
        <f t="shared" si="72"/>
        <v>0</v>
      </c>
      <c r="U279" s="64">
        <f t="shared" si="72"/>
        <v>0</v>
      </c>
      <c r="V279" s="63">
        <f t="shared" si="72"/>
        <v>5</v>
      </c>
      <c r="W279" s="64">
        <f>SUM(W278,W275)</f>
        <v>33</v>
      </c>
      <c r="X279" s="64">
        <f t="shared" si="72"/>
        <v>38</v>
      </c>
      <c r="Y279" s="117"/>
    </row>
    <row r="280" spans="1:25" ht="13.5" thickBot="1" x14ac:dyDescent="0.25">
      <c r="C280" s="70"/>
    </row>
    <row r="281" spans="1:25" ht="15" customHeight="1" x14ac:dyDescent="0.2">
      <c r="A281" s="7" t="s">
        <v>74</v>
      </c>
      <c r="B281" s="8"/>
      <c r="C281" s="8"/>
      <c r="D281" s="9" t="s">
        <v>3</v>
      </c>
      <c r="E281" s="9"/>
      <c r="F281" s="9" t="s">
        <v>4</v>
      </c>
      <c r="G281" s="9"/>
      <c r="H281" s="9" t="s">
        <v>5</v>
      </c>
      <c r="I281" s="9"/>
      <c r="J281" s="9" t="s">
        <v>6</v>
      </c>
      <c r="K281" s="9"/>
      <c r="L281" s="9" t="s">
        <v>7</v>
      </c>
      <c r="M281" s="9"/>
      <c r="N281" s="9" t="s">
        <v>8</v>
      </c>
      <c r="O281" s="9"/>
      <c r="P281" s="9" t="s">
        <v>9</v>
      </c>
      <c r="Q281" s="9"/>
      <c r="R281" s="9" t="s">
        <v>10</v>
      </c>
      <c r="S281" s="9"/>
      <c r="T281" s="9" t="s">
        <v>11</v>
      </c>
      <c r="U281" s="9"/>
      <c r="V281" s="9" t="s">
        <v>12</v>
      </c>
      <c r="W281" s="9"/>
      <c r="X281" s="10" t="s">
        <v>13</v>
      </c>
    </row>
    <row r="282" spans="1:25" ht="13.5" customHeight="1" thickBot="1" x14ac:dyDescent="0.25">
      <c r="A282" s="11" t="s">
        <v>14</v>
      </c>
      <c r="B282" s="12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</row>
    <row r="283" spans="1:25" ht="16.5" customHeight="1" thickBot="1" x14ac:dyDescent="0.25">
      <c r="A283" s="15" t="s">
        <v>75</v>
      </c>
      <c r="B283" s="16"/>
      <c r="C283" s="17"/>
      <c r="D283" s="18" t="s">
        <v>16</v>
      </c>
      <c r="E283" s="19" t="s">
        <v>17</v>
      </c>
      <c r="F283" s="18" t="s">
        <v>16</v>
      </c>
      <c r="G283" s="19" t="s">
        <v>17</v>
      </c>
      <c r="H283" s="18" t="s">
        <v>16</v>
      </c>
      <c r="I283" s="19" t="s">
        <v>17</v>
      </c>
      <c r="J283" s="18" t="s">
        <v>16</v>
      </c>
      <c r="K283" s="19" t="s">
        <v>17</v>
      </c>
      <c r="L283" s="20" t="s">
        <v>16</v>
      </c>
      <c r="M283" s="19" t="s">
        <v>17</v>
      </c>
      <c r="N283" s="18" t="s">
        <v>16</v>
      </c>
      <c r="O283" s="19" t="s">
        <v>17</v>
      </c>
      <c r="P283" s="18" t="s">
        <v>16</v>
      </c>
      <c r="Q283" s="19" t="s">
        <v>17</v>
      </c>
      <c r="R283" s="18" t="s">
        <v>16</v>
      </c>
      <c r="S283" s="19" t="s">
        <v>17</v>
      </c>
      <c r="T283" s="18" t="s">
        <v>16</v>
      </c>
      <c r="U283" s="21" t="s">
        <v>17</v>
      </c>
      <c r="V283" s="18" t="s">
        <v>16</v>
      </c>
      <c r="W283" s="19" t="s">
        <v>17</v>
      </c>
      <c r="X283" s="22"/>
    </row>
    <row r="284" spans="1:25" ht="27" customHeight="1" x14ac:dyDescent="0.2">
      <c r="A284" s="81" t="s">
        <v>71</v>
      </c>
      <c r="B284" s="24" t="s">
        <v>19</v>
      </c>
      <c r="C284" s="25" t="s">
        <v>20</v>
      </c>
      <c r="D284" s="26">
        <v>0</v>
      </c>
      <c r="E284" s="27">
        <v>0</v>
      </c>
      <c r="F284" s="26">
        <v>0</v>
      </c>
      <c r="G284" s="27">
        <v>0</v>
      </c>
      <c r="H284" s="28">
        <v>0</v>
      </c>
      <c r="I284" s="27">
        <v>0</v>
      </c>
      <c r="J284" s="26">
        <v>0</v>
      </c>
      <c r="K284" s="27">
        <v>0</v>
      </c>
      <c r="L284" s="28">
        <v>0</v>
      </c>
      <c r="M284" s="27">
        <v>0</v>
      </c>
      <c r="N284" s="26">
        <v>0</v>
      </c>
      <c r="O284" s="27">
        <v>0</v>
      </c>
      <c r="P284" s="26">
        <v>0</v>
      </c>
      <c r="Q284" s="27">
        <v>0</v>
      </c>
      <c r="R284" s="28">
        <v>0</v>
      </c>
      <c r="S284" s="27">
        <v>0</v>
      </c>
      <c r="T284" s="26">
        <v>0</v>
      </c>
      <c r="U284" s="27">
        <v>0</v>
      </c>
      <c r="V284" s="26">
        <f>SUM(R284,P284,N284,L284,J284,H284,F284,D284, T284)</f>
        <v>0</v>
      </c>
      <c r="W284" s="27">
        <f>SUM(S284,Q284,O284,M284,K284,I284,G284,E284,U284)</f>
        <v>0</v>
      </c>
      <c r="X284" s="27">
        <f>SUM(V284:W284)</f>
        <v>0</v>
      </c>
    </row>
    <row r="285" spans="1:25" ht="27" customHeight="1" x14ac:dyDescent="0.2">
      <c r="A285" s="82"/>
      <c r="B285" s="30"/>
      <c r="C285" s="31" t="s">
        <v>21</v>
      </c>
      <c r="D285" s="32">
        <v>0</v>
      </c>
      <c r="E285" s="33">
        <v>6</v>
      </c>
      <c r="F285" s="32">
        <v>0</v>
      </c>
      <c r="G285" s="33">
        <v>0</v>
      </c>
      <c r="H285" s="34">
        <v>0</v>
      </c>
      <c r="I285" s="33">
        <v>0</v>
      </c>
      <c r="J285" s="32">
        <v>0</v>
      </c>
      <c r="K285" s="33">
        <v>0</v>
      </c>
      <c r="L285" s="34">
        <v>1</v>
      </c>
      <c r="M285" s="33">
        <v>0</v>
      </c>
      <c r="N285" s="32">
        <v>0</v>
      </c>
      <c r="O285" s="33">
        <v>0</v>
      </c>
      <c r="P285" s="32">
        <v>0</v>
      </c>
      <c r="Q285" s="33">
        <v>0</v>
      </c>
      <c r="R285" s="34">
        <v>0</v>
      </c>
      <c r="S285" s="33">
        <v>0</v>
      </c>
      <c r="T285" s="32">
        <v>0</v>
      </c>
      <c r="U285" s="33">
        <v>0</v>
      </c>
      <c r="V285" s="32">
        <f>SUM(R285,P285,N285,L285,J285,H285,F285,D285, T285)</f>
        <v>1</v>
      </c>
      <c r="W285" s="33">
        <f>SUM(S285,Q285,O285,M285,K285,I285,G285,E285,U285)</f>
        <v>6</v>
      </c>
      <c r="X285" s="33">
        <f>SUM(V285:W285)</f>
        <v>7</v>
      </c>
    </row>
    <row r="286" spans="1:25" ht="15" customHeight="1" thickBot="1" x14ac:dyDescent="0.25">
      <c r="A286" s="82"/>
      <c r="B286" s="36"/>
      <c r="C286" s="37" t="s">
        <v>22</v>
      </c>
      <c r="D286" s="38">
        <f t="shared" ref="D286:X286" si="73">SUM(D284:D285)</f>
        <v>0</v>
      </c>
      <c r="E286" s="39">
        <f t="shared" si="73"/>
        <v>6</v>
      </c>
      <c r="F286" s="40">
        <f t="shared" si="73"/>
        <v>0</v>
      </c>
      <c r="G286" s="41">
        <f t="shared" si="73"/>
        <v>0</v>
      </c>
      <c r="H286" s="42">
        <f t="shared" si="73"/>
        <v>0</v>
      </c>
      <c r="I286" s="39">
        <f t="shared" si="73"/>
        <v>0</v>
      </c>
      <c r="J286" s="40">
        <f t="shared" si="73"/>
        <v>0</v>
      </c>
      <c r="K286" s="43">
        <f t="shared" si="73"/>
        <v>0</v>
      </c>
      <c r="L286" s="44">
        <f t="shared" si="73"/>
        <v>1</v>
      </c>
      <c r="M286" s="45">
        <f t="shared" si="73"/>
        <v>0</v>
      </c>
      <c r="N286" s="38">
        <f t="shared" si="73"/>
        <v>0</v>
      </c>
      <c r="O286" s="45">
        <f t="shared" si="73"/>
        <v>0</v>
      </c>
      <c r="P286" s="40">
        <f t="shared" si="73"/>
        <v>0</v>
      </c>
      <c r="Q286" s="43">
        <f t="shared" si="73"/>
        <v>0</v>
      </c>
      <c r="R286" s="38">
        <f t="shared" si="73"/>
        <v>0</v>
      </c>
      <c r="S286" s="39">
        <f t="shared" si="73"/>
        <v>0</v>
      </c>
      <c r="T286" s="40">
        <f t="shared" si="73"/>
        <v>0</v>
      </c>
      <c r="U286" s="43">
        <f t="shared" si="73"/>
        <v>0</v>
      </c>
      <c r="V286" s="58">
        <f t="shared" si="73"/>
        <v>1</v>
      </c>
      <c r="W286" s="59">
        <f t="shared" si="73"/>
        <v>6</v>
      </c>
      <c r="X286" s="60">
        <f t="shared" si="73"/>
        <v>7</v>
      </c>
    </row>
    <row r="287" spans="1:25" ht="27" customHeight="1" x14ac:dyDescent="0.2">
      <c r="A287" s="82"/>
      <c r="B287" s="49" t="s">
        <v>23</v>
      </c>
      <c r="C287" s="25" t="s">
        <v>20</v>
      </c>
      <c r="D287" s="26">
        <v>0</v>
      </c>
      <c r="E287" s="27">
        <v>1</v>
      </c>
      <c r="F287" s="26">
        <v>0</v>
      </c>
      <c r="G287" s="27">
        <v>0</v>
      </c>
      <c r="H287" s="28">
        <v>0</v>
      </c>
      <c r="I287" s="27">
        <v>0</v>
      </c>
      <c r="J287" s="26">
        <v>0</v>
      </c>
      <c r="K287" s="27">
        <v>0</v>
      </c>
      <c r="L287" s="28">
        <v>0</v>
      </c>
      <c r="M287" s="27">
        <v>0</v>
      </c>
      <c r="N287" s="26">
        <v>0</v>
      </c>
      <c r="O287" s="27">
        <v>0</v>
      </c>
      <c r="P287" s="26">
        <v>0</v>
      </c>
      <c r="Q287" s="27">
        <v>0</v>
      </c>
      <c r="R287" s="28">
        <v>0</v>
      </c>
      <c r="S287" s="27">
        <v>0</v>
      </c>
      <c r="T287" s="26">
        <v>0</v>
      </c>
      <c r="U287" s="27">
        <v>0</v>
      </c>
      <c r="V287" s="26">
        <f>SUM(R287,P287,N287,L287,J287,H287,F287,D287, T287)</f>
        <v>0</v>
      </c>
      <c r="W287" s="27">
        <f>SUM(S287,Q287,O287,M287,K287,I287,G287,E287,U287)</f>
        <v>1</v>
      </c>
      <c r="X287" s="27">
        <f>SUM(V287:W287)</f>
        <v>1</v>
      </c>
    </row>
    <row r="288" spans="1:25" ht="27" customHeight="1" x14ac:dyDescent="0.2">
      <c r="A288" s="82"/>
      <c r="B288" s="50"/>
      <c r="C288" s="51" t="s">
        <v>21</v>
      </c>
      <c r="D288" s="52">
        <v>0</v>
      </c>
      <c r="E288" s="53">
        <v>0</v>
      </c>
      <c r="F288" s="52">
        <v>0</v>
      </c>
      <c r="G288" s="53">
        <v>0</v>
      </c>
      <c r="H288" s="54">
        <v>0</v>
      </c>
      <c r="I288" s="53">
        <v>0</v>
      </c>
      <c r="J288" s="52">
        <v>0</v>
      </c>
      <c r="K288" s="53">
        <v>0</v>
      </c>
      <c r="L288" s="54">
        <v>0</v>
      </c>
      <c r="M288" s="53">
        <v>0</v>
      </c>
      <c r="N288" s="52">
        <v>0</v>
      </c>
      <c r="O288" s="53">
        <v>0</v>
      </c>
      <c r="P288" s="52">
        <v>0</v>
      </c>
      <c r="Q288" s="53">
        <v>0</v>
      </c>
      <c r="R288" s="54">
        <v>0</v>
      </c>
      <c r="S288" s="53">
        <v>0</v>
      </c>
      <c r="T288" s="52">
        <v>0</v>
      </c>
      <c r="U288" s="53">
        <v>0</v>
      </c>
      <c r="V288" s="32">
        <f>SUM(R288,P288,N288,L288,J288,H288,F288,D288, T288)</f>
        <v>0</v>
      </c>
      <c r="W288" s="33">
        <f>SUM(S288,Q288,O288,M288,K288,I288,G288,E288,U288)</f>
        <v>0</v>
      </c>
      <c r="X288" s="33">
        <f>SUM(V288:W288)</f>
        <v>0</v>
      </c>
    </row>
    <row r="289" spans="1:25" ht="15" customHeight="1" thickBot="1" x14ac:dyDescent="0.25">
      <c r="A289" s="85"/>
      <c r="B289" s="56"/>
      <c r="C289" s="86" t="s">
        <v>24</v>
      </c>
      <c r="D289" s="38">
        <f t="shared" ref="D289:X289" si="74">SUM(D287:D288)</f>
        <v>0</v>
      </c>
      <c r="E289" s="39">
        <f t="shared" si="74"/>
        <v>1</v>
      </c>
      <c r="F289" s="40">
        <f t="shared" si="74"/>
        <v>0</v>
      </c>
      <c r="G289" s="41">
        <f t="shared" si="74"/>
        <v>0</v>
      </c>
      <c r="H289" s="42">
        <f t="shared" si="74"/>
        <v>0</v>
      </c>
      <c r="I289" s="39">
        <f t="shared" si="74"/>
        <v>0</v>
      </c>
      <c r="J289" s="40">
        <f t="shared" si="74"/>
        <v>0</v>
      </c>
      <c r="K289" s="43">
        <f t="shared" si="74"/>
        <v>0</v>
      </c>
      <c r="L289" s="44">
        <f t="shared" si="74"/>
        <v>0</v>
      </c>
      <c r="M289" s="45">
        <f t="shared" si="74"/>
        <v>0</v>
      </c>
      <c r="N289" s="38">
        <f t="shared" si="74"/>
        <v>0</v>
      </c>
      <c r="O289" s="45">
        <f t="shared" si="74"/>
        <v>0</v>
      </c>
      <c r="P289" s="40">
        <f t="shared" si="74"/>
        <v>0</v>
      </c>
      <c r="Q289" s="43">
        <f t="shared" si="74"/>
        <v>0</v>
      </c>
      <c r="R289" s="38">
        <f t="shared" si="74"/>
        <v>0</v>
      </c>
      <c r="S289" s="39">
        <f t="shared" si="74"/>
        <v>0</v>
      </c>
      <c r="T289" s="40">
        <f t="shared" si="74"/>
        <v>0</v>
      </c>
      <c r="U289" s="43">
        <f t="shared" si="74"/>
        <v>0</v>
      </c>
      <c r="V289" s="58">
        <f t="shared" si="74"/>
        <v>0</v>
      </c>
      <c r="W289" s="59">
        <f t="shared" si="74"/>
        <v>1</v>
      </c>
      <c r="X289" s="60">
        <f t="shared" si="74"/>
        <v>1</v>
      </c>
    </row>
    <row r="290" spans="1:25" ht="15" customHeight="1" thickBot="1" x14ac:dyDescent="0.25">
      <c r="A290" s="61" t="s">
        <v>12</v>
      </c>
      <c r="B290" s="62"/>
      <c r="C290" s="62"/>
      <c r="D290" s="63">
        <f t="shared" ref="D290:X290" si="75">SUM(D289,D286)</f>
        <v>0</v>
      </c>
      <c r="E290" s="64">
        <f t="shared" si="75"/>
        <v>7</v>
      </c>
      <c r="F290" s="63">
        <f t="shared" si="75"/>
        <v>0</v>
      </c>
      <c r="G290" s="64">
        <f t="shared" si="75"/>
        <v>0</v>
      </c>
      <c r="H290" s="65">
        <f t="shared" si="75"/>
        <v>0</v>
      </c>
      <c r="I290" s="64">
        <f t="shared" si="75"/>
        <v>0</v>
      </c>
      <c r="J290" s="63">
        <f t="shared" si="75"/>
        <v>0</v>
      </c>
      <c r="K290" s="64">
        <f t="shared" si="75"/>
        <v>0</v>
      </c>
      <c r="L290" s="65">
        <f t="shared" si="75"/>
        <v>1</v>
      </c>
      <c r="M290" s="64">
        <f t="shared" si="75"/>
        <v>0</v>
      </c>
      <c r="N290" s="63">
        <f t="shared" si="75"/>
        <v>0</v>
      </c>
      <c r="O290" s="64">
        <f t="shared" si="75"/>
        <v>0</v>
      </c>
      <c r="P290" s="63">
        <f t="shared" si="75"/>
        <v>0</v>
      </c>
      <c r="Q290" s="64">
        <f t="shared" si="75"/>
        <v>0</v>
      </c>
      <c r="R290" s="65">
        <f t="shared" si="75"/>
        <v>0</v>
      </c>
      <c r="S290" s="64">
        <f t="shared" si="75"/>
        <v>0</v>
      </c>
      <c r="T290" s="63">
        <f t="shared" si="75"/>
        <v>0</v>
      </c>
      <c r="U290" s="64">
        <f t="shared" si="75"/>
        <v>0</v>
      </c>
      <c r="V290" s="63">
        <f t="shared" si="75"/>
        <v>1</v>
      </c>
      <c r="W290" s="64">
        <f t="shared" si="75"/>
        <v>7</v>
      </c>
      <c r="X290" s="64">
        <f t="shared" si="75"/>
        <v>8</v>
      </c>
      <c r="Y290" s="117"/>
    </row>
    <row r="291" spans="1:25" customFormat="1" ht="15" customHeight="1" thickBot="1" x14ac:dyDescent="0.3">
      <c r="B291" s="88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</row>
    <row r="292" spans="1:25" ht="15" customHeight="1" x14ac:dyDescent="0.2">
      <c r="A292" s="7" t="s">
        <v>76</v>
      </c>
      <c r="B292" s="8"/>
      <c r="C292" s="8"/>
      <c r="D292" s="9" t="s">
        <v>3</v>
      </c>
      <c r="E292" s="9"/>
      <c r="F292" s="9" t="s">
        <v>4</v>
      </c>
      <c r="G292" s="9"/>
      <c r="H292" s="9" t="s">
        <v>5</v>
      </c>
      <c r="I292" s="9"/>
      <c r="J292" s="9" t="s">
        <v>6</v>
      </c>
      <c r="K292" s="9"/>
      <c r="L292" s="9" t="s">
        <v>7</v>
      </c>
      <c r="M292" s="9"/>
      <c r="N292" s="9" t="s">
        <v>8</v>
      </c>
      <c r="O292" s="9"/>
      <c r="P292" s="9" t="s">
        <v>9</v>
      </c>
      <c r="Q292" s="9"/>
      <c r="R292" s="9" t="s">
        <v>10</v>
      </c>
      <c r="S292" s="9"/>
      <c r="T292" s="9" t="s">
        <v>11</v>
      </c>
      <c r="U292" s="9"/>
      <c r="V292" s="9" t="s">
        <v>12</v>
      </c>
      <c r="W292" s="9"/>
      <c r="X292" s="10" t="s">
        <v>13</v>
      </c>
    </row>
    <row r="293" spans="1:25" ht="13.5" customHeight="1" thickBot="1" x14ac:dyDescent="0.25">
      <c r="A293" s="11" t="s">
        <v>14</v>
      </c>
      <c r="B293" s="12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4"/>
    </row>
    <row r="294" spans="1:25" ht="16.5" customHeight="1" thickBot="1" x14ac:dyDescent="0.25">
      <c r="A294" s="15" t="s">
        <v>77</v>
      </c>
      <c r="B294" s="16"/>
      <c r="C294" s="17"/>
      <c r="D294" s="18" t="s">
        <v>16</v>
      </c>
      <c r="E294" s="19" t="s">
        <v>17</v>
      </c>
      <c r="F294" s="18" t="s">
        <v>16</v>
      </c>
      <c r="G294" s="19" t="s">
        <v>17</v>
      </c>
      <c r="H294" s="18" t="s">
        <v>16</v>
      </c>
      <c r="I294" s="19" t="s">
        <v>17</v>
      </c>
      <c r="J294" s="18" t="s">
        <v>16</v>
      </c>
      <c r="K294" s="19" t="s">
        <v>17</v>
      </c>
      <c r="L294" s="20" t="s">
        <v>16</v>
      </c>
      <c r="M294" s="19" t="s">
        <v>17</v>
      </c>
      <c r="N294" s="18" t="s">
        <v>16</v>
      </c>
      <c r="O294" s="19" t="s">
        <v>17</v>
      </c>
      <c r="P294" s="18" t="s">
        <v>16</v>
      </c>
      <c r="Q294" s="19" t="s">
        <v>17</v>
      </c>
      <c r="R294" s="18" t="s">
        <v>16</v>
      </c>
      <c r="S294" s="19" t="s">
        <v>17</v>
      </c>
      <c r="T294" s="18" t="s">
        <v>16</v>
      </c>
      <c r="U294" s="21" t="s">
        <v>17</v>
      </c>
      <c r="V294" s="18" t="s">
        <v>16</v>
      </c>
      <c r="W294" s="19" t="s">
        <v>17</v>
      </c>
      <c r="X294" s="22"/>
    </row>
    <row r="295" spans="1:25" ht="27" customHeight="1" x14ac:dyDescent="0.2">
      <c r="A295" s="141" t="s">
        <v>78</v>
      </c>
      <c r="B295" s="144" t="s">
        <v>19</v>
      </c>
      <c r="C295" s="31" t="s">
        <v>20</v>
      </c>
      <c r="D295" s="32">
        <v>1</v>
      </c>
      <c r="E295" s="33">
        <v>0</v>
      </c>
      <c r="F295" s="32">
        <v>0</v>
      </c>
      <c r="G295" s="33">
        <v>0</v>
      </c>
      <c r="H295" s="34">
        <v>0</v>
      </c>
      <c r="I295" s="33">
        <v>0</v>
      </c>
      <c r="J295" s="32">
        <v>0</v>
      </c>
      <c r="K295" s="33">
        <v>0</v>
      </c>
      <c r="L295" s="34">
        <v>0</v>
      </c>
      <c r="M295" s="33">
        <v>0</v>
      </c>
      <c r="N295" s="32">
        <v>0</v>
      </c>
      <c r="O295" s="33">
        <v>0</v>
      </c>
      <c r="P295" s="32">
        <v>0</v>
      </c>
      <c r="Q295" s="33">
        <v>0</v>
      </c>
      <c r="R295" s="34">
        <v>0</v>
      </c>
      <c r="S295" s="33">
        <v>1</v>
      </c>
      <c r="T295" s="32">
        <v>0</v>
      </c>
      <c r="U295" s="33">
        <v>0</v>
      </c>
      <c r="V295" s="35">
        <f>SUM(R295,P295,N295,L295,J295,H295,F295,D295, T295)</f>
        <v>1</v>
      </c>
      <c r="W295" s="33">
        <f>SUM(S295,Q295,O295,M295,K295,I295,G295,E295,U295)</f>
        <v>1</v>
      </c>
      <c r="X295" s="33">
        <f>SUM(V295:W295)</f>
        <v>2</v>
      </c>
    </row>
    <row r="296" spans="1:25" ht="27" customHeight="1" x14ac:dyDescent="0.2">
      <c r="A296" s="142"/>
      <c r="B296" s="145"/>
      <c r="C296" s="31" t="s">
        <v>21</v>
      </c>
      <c r="D296" s="32">
        <v>2</v>
      </c>
      <c r="E296" s="33">
        <v>0</v>
      </c>
      <c r="F296" s="32">
        <v>0</v>
      </c>
      <c r="G296" s="33">
        <v>0</v>
      </c>
      <c r="H296" s="34">
        <v>1</v>
      </c>
      <c r="I296" s="33">
        <v>0</v>
      </c>
      <c r="J296" s="32">
        <v>0</v>
      </c>
      <c r="K296" s="33">
        <v>0</v>
      </c>
      <c r="L296" s="34">
        <v>0</v>
      </c>
      <c r="M296" s="33">
        <v>1</v>
      </c>
      <c r="N296" s="32">
        <v>0</v>
      </c>
      <c r="O296" s="33">
        <v>0</v>
      </c>
      <c r="P296" s="32">
        <v>0</v>
      </c>
      <c r="Q296" s="33">
        <v>0</v>
      </c>
      <c r="R296" s="34">
        <v>0</v>
      </c>
      <c r="S296" s="33">
        <v>6</v>
      </c>
      <c r="T296" s="32">
        <v>0</v>
      </c>
      <c r="U296" s="33">
        <v>0</v>
      </c>
      <c r="V296" s="35">
        <f>SUM(R296,P296,N296,L296,J296,H296,F296,D296, T296)</f>
        <v>3</v>
      </c>
      <c r="W296" s="33">
        <f>SUM(S296,Q296,O296,M296,K296,I296,G296,E296,U296)</f>
        <v>7</v>
      </c>
      <c r="X296" s="33">
        <f>SUM(V296:W296)</f>
        <v>10</v>
      </c>
    </row>
    <row r="297" spans="1:25" ht="15" customHeight="1" thickBot="1" x14ac:dyDescent="0.25">
      <c r="A297" s="142"/>
      <c r="B297" s="146"/>
      <c r="C297" s="37" t="s">
        <v>22</v>
      </c>
      <c r="D297" s="38">
        <f t="shared" ref="D297:X297" si="76">SUM(D295:D296)</f>
        <v>3</v>
      </c>
      <c r="E297" s="39">
        <f t="shared" si="76"/>
        <v>0</v>
      </c>
      <c r="F297" s="40">
        <f t="shared" si="76"/>
        <v>0</v>
      </c>
      <c r="G297" s="41">
        <f t="shared" si="76"/>
        <v>0</v>
      </c>
      <c r="H297" s="42">
        <f t="shared" si="76"/>
        <v>1</v>
      </c>
      <c r="I297" s="39">
        <f t="shared" si="76"/>
        <v>0</v>
      </c>
      <c r="J297" s="40">
        <f t="shared" si="76"/>
        <v>0</v>
      </c>
      <c r="K297" s="43">
        <f t="shared" si="76"/>
        <v>0</v>
      </c>
      <c r="L297" s="44">
        <f t="shared" si="76"/>
        <v>0</v>
      </c>
      <c r="M297" s="45">
        <f t="shared" si="76"/>
        <v>1</v>
      </c>
      <c r="N297" s="38">
        <f t="shared" si="76"/>
        <v>0</v>
      </c>
      <c r="O297" s="45">
        <f t="shared" si="76"/>
        <v>0</v>
      </c>
      <c r="P297" s="40">
        <f t="shared" si="76"/>
        <v>0</v>
      </c>
      <c r="Q297" s="43">
        <f t="shared" si="76"/>
        <v>0</v>
      </c>
      <c r="R297" s="38">
        <f t="shared" si="76"/>
        <v>0</v>
      </c>
      <c r="S297" s="39">
        <f t="shared" si="76"/>
        <v>7</v>
      </c>
      <c r="T297" s="40">
        <f t="shared" si="76"/>
        <v>0</v>
      </c>
      <c r="U297" s="43">
        <f t="shared" si="76"/>
        <v>0</v>
      </c>
      <c r="V297" s="38">
        <f t="shared" si="76"/>
        <v>4</v>
      </c>
      <c r="W297" s="39">
        <f t="shared" si="76"/>
        <v>8</v>
      </c>
      <c r="X297" s="87">
        <f t="shared" si="76"/>
        <v>12</v>
      </c>
    </row>
    <row r="298" spans="1:25" ht="27" customHeight="1" x14ac:dyDescent="0.2">
      <c r="A298" s="142"/>
      <c r="B298" s="147" t="s">
        <v>23</v>
      </c>
      <c r="C298" s="31" t="s">
        <v>20</v>
      </c>
      <c r="D298" s="32">
        <v>1</v>
      </c>
      <c r="E298" s="33">
        <v>0</v>
      </c>
      <c r="F298" s="32">
        <v>0</v>
      </c>
      <c r="G298" s="33">
        <v>0</v>
      </c>
      <c r="H298" s="34">
        <v>0</v>
      </c>
      <c r="I298" s="33">
        <v>0</v>
      </c>
      <c r="J298" s="32">
        <v>0</v>
      </c>
      <c r="K298" s="33">
        <v>0</v>
      </c>
      <c r="L298" s="34">
        <v>1</v>
      </c>
      <c r="M298" s="33">
        <v>0</v>
      </c>
      <c r="N298" s="32">
        <v>0</v>
      </c>
      <c r="O298" s="33">
        <v>0</v>
      </c>
      <c r="P298" s="32">
        <v>0</v>
      </c>
      <c r="Q298" s="33">
        <v>0</v>
      </c>
      <c r="R298" s="34">
        <v>0</v>
      </c>
      <c r="S298" s="33">
        <v>0</v>
      </c>
      <c r="T298" s="32">
        <v>0</v>
      </c>
      <c r="U298" s="33">
        <v>0</v>
      </c>
      <c r="V298" s="115">
        <f>SUM(R298,P298,N298,L298,J298,H298,F298,D298, T298)</f>
        <v>2</v>
      </c>
      <c r="W298" s="93">
        <f>SUM(S298,Q298,O298,M298,K298,I298,G298,E298,U298)</f>
        <v>0</v>
      </c>
      <c r="X298" s="93">
        <f>SUM(V298:W298)</f>
        <v>2</v>
      </c>
    </row>
    <row r="299" spans="1:25" ht="27" customHeight="1" x14ac:dyDescent="0.2">
      <c r="A299" s="142"/>
      <c r="B299" s="148"/>
      <c r="C299" s="31" t="s">
        <v>21</v>
      </c>
      <c r="D299" s="32">
        <v>0</v>
      </c>
      <c r="E299" s="33">
        <v>0</v>
      </c>
      <c r="F299" s="32">
        <v>0</v>
      </c>
      <c r="G299" s="33">
        <v>0</v>
      </c>
      <c r="H299" s="34">
        <v>1</v>
      </c>
      <c r="I299" s="33">
        <v>0</v>
      </c>
      <c r="J299" s="32">
        <v>0</v>
      </c>
      <c r="K299" s="33">
        <v>0</v>
      </c>
      <c r="L299" s="34">
        <v>0</v>
      </c>
      <c r="M299" s="33">
        <v>0</v>
      </c>
      <c r="N299" s="32">
        <v>0</v>
      </c>
      <c r="O299" s="33">
        <v>0</v>
      </c>
      <c r="P299" s="32">
        <v>0</v>
      </c>
      <c r="Q299" s="33">
        <v>0</v>
      </c>
      <c r="R299" s="34">
        <v>0</v>
      </c>
      <c r="S299" s="33">
        <v>0</v>
      </c>
      <c r="T299" s="32">
        <v>0</v>
      </c>
      <c r="U299" s="33">
        <v>0</v>
      </c>
      <c r="V299" s="35">
        <f>SUM(R299,P299,N299,L299,J299,H299,F299,D299, T299)</f>
        <v>1</v>
      </c>
      <c r="W299" s="33">
        <f>SUM(S299,Q299,O299,M299,K299,I299,G299,E299,U299)</f>
        <v>0</v>
      </c>
      <c r="X299" s="33">
        <f>SUM(V299:W299)</f>
        <v>1</v>
      </c>
    </row>
    <row r="300" spans="1:25" ht="15" customHeight="1" thickBot="1" x14ac:dyDescent="0.25">
      <c r="A300" s="143"/>
      <c r="B300" s="149"/>
      <c r="C300" s="37" t="s">
        <v>24</v>
      </c>
      <c r="D300" s="38">
        <f t="shared" ref="D300:X300" si="77">SUM(D298:D299)</f>
        <v>1</v>
      </c>
      <c r="E300" s="39">
        <f t="shared" si="77"/>
        <v>0</v>
      </c>
      <c r="F300" s="40">
        <f t="shared" si="77"/>
        <v>0</v>
      </c>
      <c r="G300" s="41">
        <f t="shared" si="77"/>
        <v>0</v>
      </c>
      <c r="H300" s="42">
        <f t="shared" si="77"/>
        <v>1</v>
      </c>
      <c r="I300" s="39">
        <f t="shared" si="77"/>
        <v>0</v>
      </c>
      <c r="J300" s="40">
        <f t="shared" si="77"/>
        <v>0</v>
      </c>
      <c r="K300" s="43">
        <f t="shared" si="77"/>
        <v>0</v>
      </c>
      <c r="L300" s="44">
        <f t="shared" si="77"/>
        <v>1</v>
      </c>
      <c r="M300" s="45">
        <f t="shared" si="77"/>
        <v>0</v>
      </c>
      <c r="N300" s="38">
        <f t="shared" si="77"/>
        <v>0</v>
      </c>
      <c r="O300" s="45">
        <f t="shared" si="77"/>
        <v>0</v>
      </c>
      <c r="P300" s="40">
        <f t="shared" si="77"/>
        <v>0</v>
      </c>
      <c r="Q300" s="43">
        <f t="shared" si="77"/>
        <v>0</v>
      </c>
      <c r="R300" s="38">
        <f t="shared" si="77"/>
        <v>0</v>
      </c>
      <c r="S300" s="39">
        <f t="shared" si="77"/>
        <v>0</v>
      </c>
      <c r="T300" s="40">
        <f t="shared" si="77"/>
        <v>0</v>
      </c>
      <c r="U300" s="43">
        <f t="shared" si="77"/>
        <v>0</v>
      </c>
      <c r="V300" s="46">
        <f t="shared" si="77"/>
        <v>3</v>
      </c>
      <c r="W300" s="47">
        <f t="shared" si="77"/>
        <v>0</v>
      </c>
      <c r="X300" s="48">
        <f t="shared" si="77"/>
        <v>3</v>
      </c>
    </row>
    <row r="301" spans="1:25" ht="14.25" customHeight="1" thickBot="1" x14ac:dyDescent="0.25">
      <c r="A301" s="61" t="s">
        <v>12</v>
      </c>
      <c r="B301" s="62"/>
      <c r="C301" s="150"/>
      <c r="D301" s="63">
        <f t="shared" ref="D301:W301" si="78">SUM(D300,D297)</f>
        <v>4</v>
      </c>
      <c r="E301" s="64">
        <f t="shared" si="78"/>
        <v>0</v>
      </c>
      <c r="F301" s="63">
        <f t="shared" si="78"/>
        <v>0</v>
      </c>
      <c r="G301" s="64">
        <f t="shared" si="78"/>
        <v>0</v>
      </c>
      <c r="H301" s="65">
        <f t="shared" si="78"/>
        <v>2</v>
      </c>
      <c r="I301" s="64">
        <f t="shared" si="78"/>
        <v>0</v>
      </c>
      <c r="J301" s="63">
        <f t="shared" si="78"/>
        <v>0</v>
      </c>
      <c r="K301" s="64">
        <f t="shared" si="78"/>
        <v>0</v>
      </c>
      <c r="L301" s="65">
        <f t="shared" si="78"/>
        <v>1</v>
      </c>
      <c r="M301" s="64">
        <f t="shared" si="78"/>
        <v>1</v>
      </c>
      <c r="N301" s="63">
        <f t="shared" si="78"/>
        <v>0</v>
      </c>
      <c r="O301" s="64">
        <f t="shared" si="78"/>
        <v>0</v>
      </c>
      <c r="P301" s="63">
        <f t="shared" si="78"/>
        <v>0</v>
      </c>
      <c r="Q301" s="64">
        <f t="shared" si="78"/>
        <v>0</v>
      </c>
      <c r="R301" s="65">
        <f t="shared" si="78"/>
        <v>0</v>
      </c>
      <c r="S301" s="64">
        <f t="shared" si="78"/>
        <v>7</v>
      </c>
      <c r="T301" s="63">
        <f t="shared" si="78"/>
        <v>0</v>
      </c>
      <c r="U301" s="64">
        <f t="shared" si="78"/>
        <v>0</v>
      </c>
      <c r="V301" s="63">
        <f t="shared" si="78"/>
        <v>7</v>
      </c>
      <c r="W301" s="64">
        <f t="shared" si="78"/>
        <v>8</v>
      </c>
      <c r="X301" s="64">
        <f>SUM(X297,X300)</f>
        <v>15</v>
      </c>
      <c r="Y301" s="117"/>
    </row>
    <row r="302" spans="1:25" x14ac:dyDescent="0.2">
      <c r="C302" s="70"/>
    </row>
    <row r="303" spans="1:25" ht="13.5" thickBot="1" x14ac:dyDescent="0.25">
      <c r="C303" s="70"/>
    </row>
    <row r="304" spans="1:25" ht="15" customHeight="1" x14ac:dyDescent="0.2">
      <c r="A304" s="7" t="s">
        <v>79</v>
      </c>
      <c r="B304" s="8"/>
      <c r="C304" s="8"/>
      <c r="D304" s="9" t="s">
        <v>3</v>
      </c>
      <c r="E304" s="9"/>
      <c r="F304" s="9" t="s">
        <v>4</v>
      </c>
      <c r="G304" s="9"/>
      <c r="H304" s="9" t="s">
        <v>5</v>
      </c>
      <c r="I304" s="9"/>
      <c r="J304" s="9" t="s">
        <v>6</v>
      </c>
      <c r="K304" s="9"/>
      <c r="L304" s="9" t="s">
        <v>7</v>
      </c>
      <c r="M304" s="9"/>
      <c r="N304" s="9" t="s">
        <v>8</v>
      </c>
      <c r="O304" s="9"/>
      <c r="P304" s="9" t="s">
        <v>9</v>
      </c>
      <c r="Q304" s="9"/>
      <c r="R304" s="9" t="s">
        <v>10</v>
      </c>
      <c r="S304" s="9"/>
      <c r="T304" s="9" t="s">
        <v>11</v>
      </c>
      <c r="U304" s="9"/>
      <c r="V304" s="9" t="s">
        <v>12</v>
      </c>
      <c r="W304" s="9"/>
      <c r="X304" s="10" t="s">
        <v>13</v>
      </c>
    </row>
    <row r="305" spans="1:25" ht="13.5" customHeight="1" thickBot="1" x14ac:dyDescent="0.25">
      <c r="A305" s="11" t="s">
        <v>14</v>
      </c>
      <c r="B305" s="12"/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4"/>
    </row>
    <row r="306" spans="1:25" ht="16.5" customHeight="1" thickBot="1" x14ac:dyDescent="0.25">
      <c r="A306" s="15" t="s">
        <v>80</v>
      </c>
      <c r="B306" s="16"/>
      <c r="C306" s="17"/>
      <c r="D306" s="18" t="s">
        <v>16</v>
      </c>
      <c r="E306" s="19" t="s">
        <v>17</v>
      </c>
      <c r="F306" s="18" t="s">
        <v>16</v>
      </c>
      <c r="G306" s="19" t="s">
        <v>17</v>
      </c>
      <c r="H306" s="18" t="s">
        <v>16</v>
      </c>
      <c r="I306" s="19" t="s">
        <v>17</v>
      </c>
      <c r="J306" s="18" t="s">
        <v>16</v>
      </c>
      <c r="K306" s="19" t="s">
        <v>17</v>
      </c>
      <c r="L306" s="20" t="s">
        <v>16</v>
      </c>
      <c r="M306" s="19" t="s">
        <v>17</v>
      </c>
      <c r="N306" s="18" t="s">
        <v>16</v>
      </c>
      <c r="O306" s="19" t="s">
        <v>17</v>
      </c>
      <c r="P306" s="18" t="s">
        <v>16</v>
      </c>
      <c r="Q306" s="19" t="s">
        <v>17</v>
      </c>
      <c r="R306" s="18" t="s">
        <v>16</v>
      </c>
      <c r="S306" s="19" t="s">
        <v>17</v>
      </c>
      <c r="T306" s="18" t="s">
        <v>16</v>
      </c>
      <c r="U306" s="21" t="s">
        <v>17</v>
      </c>
      <c r="V306" s="18" t="s">
        <v>16</v>
      </c>
      <c r="W306" s="19" t="s">
        <v>17</v>
      </c>
      <c r="X306" s="22"/>
    </row>
    <row r="307" spans="1:25" ht="27" customHeight="1" x14ac:dyDescent="0.2">
      <c r="A307" s="151" t="s">
        <v>78</v>
      </c>
      <c r="B307" s="144" t="s">
        <v>19</v>
      </c>
      <c r="C307" s="31" t="s">
        <v>20</v>
      </c>
      <c r="D307" s="32">
        <v>0</v>
      </c>
      <c r="E307" s="33">
        <v>0</v>
      </c>
      <c r="F307" s="32">
        <v>0</v>
      </c>
      <c r="G307" s="33">
        <v>0</v>
      </c>
      <c r="H307" s="34">
        <v>0</v>
      </c>
      <c r="I307" s="33">
        <v>0</v>
      </c>
      <c r="J307" s="32">
        <v>0</v>
      </c>
      <c r="K307" s="33">
        <v>0</v>
      </c>
      <c r="L307" s="34">
        <v>0</v>
      </c>
      <c r="M307" s="33">
        <v>0</v>
      </c>
      <c r="N307" s="32">
        <v>0</v>
      </c>
      <c r="O307" s="33">
        <v>0</v>
      </c>
      <c r="P307" s="32">
        <v>0</v>
      </c>
      <c r="Q307" s="33">
        <v>0</v>
      </c>
      <c r="R307" s="34">
        <v>0</v>
      </c>
      <c r="S307" s="33">
        <v>0</v>
      </c>
      <c r="T307" s="32">
        <v>0</v>
      </c>
      <c r="U307" s="33">
        <v>0</v>
      </c>
      <c r="V307" s="35">
        <f>SUM(R307,P307,N307,L307,J307,H307,F307,D307, T307)</f>
        <v>0</v>
      </c>
      <c r="W307" s="33">
        <f>SUM(S307,Q307,O307,M307,K307,I307,G307,E307,U307)</f>
        <v>0</v>
      </c>
      <c r="X307" s="33">
        <f>SUM(V307:W307)</f>
        <v>0</v>
      </c>
    </row>
    <row r="308" spans="1:25" ht="27" customHeight="1" x14ac:dyDescent="0.2">
      <c r="A308" s="152"/>
      <c r="B308" s="145"/>
      <c r="C308" s="31" t="s">
        <v>21</v>
      </c>
      <c r="D308" s="32">
        <v>0</v>
      </c>
      <c r="E308" s="33">
        <v>0</v>
      </c>
      <c r="F308" s="32">
        <v>0</v>
      </c>
      <c r="G308" s="33">
        <v>0</v>
      </c>
      <c r="H308" s="34">
        <v>1</v>
      </c>
      <c r="I308" s="33">
        <v>0</v>
      </c>
      <c r="J308" s="32">
        <v>0</v>
      </c>
      <c r="K308" s="33">
        <v>0</v>
      </c>
      <c r="L308" s="34">
        <v>1</v>
      </c>
      <c r="M308" s="33">
        <v>1</v>
      </c>
      <c r="N308" s="32">
        <v>0</v>
      </c>
      <c r="O308" s="33">
        <v>0</v>
      </c>
      <c r="P308" s="32">
        <v>0</v>
      </c>
      <c r="Q308" s="33">
        <v>0</v>
      </c>
      <c r="R308" s="34">
        <v>0</v>
      </c>
      <c r="S308" s="33">
        <v>0</v>
      </c>
      <c r="T308" s="32">
        <v>0</v>
      </c>
      <c r="U308" s="33">
        <v>0</v>
      </c>
      <c r="V308" s="35">
        <f>SUM(R308,P308,N308,L308,J308,H308,F308,D308, T308)</f>
        <v>2</v>
      </c>
      <c r="W308" s="33">
        <f>SUM(S308,Q308,O308,M308,K308,I308,G308,E308,U308)</f>
        <v>1</v>
      </c>
      <c r="X308" s="33">
        <f>SUM(V308:W308)</f>
        <v>3</v>
      </c>
    </row>
    <row r="309" spans="1:25" ht="15" customHeight="1" thickBot="1" x14ac:dyDescent="0.25">
      <c r="A309" s="152"/>
      <c r="B309" s="146"/>
      <c r="C309" s="37" t="s">
        <v>22</v>
      </c>
      <c r="D309" s="38">
        <f t="shared" ref="D309:X309" si="79">SUM(D307:D308)</f>
        <v>0</v>
      </c>
      <c r="E309" s="39">
        <f t="shared" si="79"/>
        <v>0</v>
      </c>
      <c r="F309" s="40">
        <f t="shared" si="79"/>
        <v>0</v>
      </c>
      <c r="G309" s="41">
        <f t="shared" si="79"/>
        <v>0</v>
      </c>
      <c r="H309" s="42">
        <f t="shared" si="79"/>
        <v>1</v>
      </c>
      <c r="I309" s="39">
        <f t="shared" si="79"/>
        <v>0</v>
      </c>
      <c r="J309" s="40">
        <f t="shared" si="79"/>
        <v>0</v>
      </c>
      <c r="K309" s="43">
        <f t="shared" si="79"/>
        <v>0</v>
      </c>
      <c r="L309" s="44">
        <f t="shared" si="79"/>
        <v>1</v>
      </c>
      <c r="M309" s="45">
        <f t="shared" si="79"/>
        <v>1</v>
      </c>
      <c r="N309" s="38">
        <f t="shared" si="79"/>
        <v>0</v>
      </c>
      <c r="O309" s="45">
        <f t="shared" si="79"/>
        <v>0</v>
      </c>
      <c r="P309" s="40">
        <f t="shared" si="79"/>
        <v>0</v>
      </c>
      <c r="Q309" s="43">
        <f t="shared" si="79"/>
        <v>0</v>
      </c>
      <c r="R309" s="38">
        <f t="shared" si="79"/>
        <v>0</v>
      </c>
      <c r="S309" s="39">
        <f t="shared" si="79"/>
        <v>0</v>
      </c>
      <c r="T309" s="40">
        <f t="shared" si="79"/>
        <v>0</v>
      </c>
      <c r="U309" s="43">
        <f t="shared" si="79"/>
        <v>0</v>
      </c>
      <c r="V309" s="38">
        <f t="shared" si="79"/>
        <v>2</v>
      </c>
      <c r="W309" s="39">
        <f t="shared" si="79"/>
        <v>1</v>
      </c>
      <c r="X309" s="87">
        <f t="shared" si="79"/>
        <v>3</v>
      </c>
    </row>
    <row r="310" spans="1:25" ht="27" customHeight="1" x14ac:dyDescent="0.2">
      <c r="A310" s="152"/>
      <c r="B310" s="147" t="s">
        <v>23</v>
      </c>
      <c r="C310" s="31" t="s">
        <v>20</v>
      </c>
      <c r="D310" s="32">
        <v>0</v>
      </c>
      <c r="E310" s="33">
        <v>0</v>
      </c>
      <c r="F310" s="32">
        <v>0</v>
      </c>
      <c r="G310" s="33">
        <v>0</v>
      </c>
      <c r="H310" s="34">
        <v>0</v>
      </c>
      <c r="I310" s="33">
        <v>0</v>
      </c>
      <c r="J310" s="32">
        <v>0</v>
      </c>
      <c r="K310" s="33">
        <v>0</v>
      </c>
      <c r="L310" s="34">
        <v>0</v>
      </c>
      <c r="M310" s="33">
        <v>0</v>
      </c>
      <c r="N310" s="32">
        <v>0</v>
      </c>
      <c r="O310" s="33">
        <v>0</v>
      </c>
      <c r="P310" s="32">
        <v>0</v>
      </c>
      <c r="Q310" s="33">
        <v>0</v>
      </c>
      <c r="R310" s="34">
        <v>0</v>
      </c>
      <c r="S310" s="33">
        <v>0</v>
      </c>
      <c r="T310" s="32">
        <v>0</v>
      </c>
      <c r="U310" s="33">
        <v>0</v>
      </c>
      <c r="V310" s="115">
        <f>SUM(R310,P310,N310,L310,J310,H310,F310,D310, T310)</f>
        <v>0</v>
      </c>
      <c r="W310" s="93">
        <f>SUM(S310,Q310,O310,M310,K310,I310,G310,E310,U310)</f>
        <v>0</v>
      </c>
      <c r="X310" s="93">
        <f>SUM(V310:W310)</f>
        <v>0</v>
      </c>
    </row>
    <row r="311" spans="1:25" ht="27" customHeight="1" x14ac:dyDescent="0.2">
      <c r="A311" s="152"/>
      <c r="B311" s="148"/>
      <c r="C311" s="31" t="s">
        <v>21</v>
      </c>
      <c r="D311" s="32">
        <v>0</v>
      </c>
      <c r="E311" s="33">
        <v>0</v>
      </c>
      <c r="F311" s="32">
        <v>0</v>
      </c>
      <c r="G311" s="33">
        <v>0</v>
      </c>
      <c r="H311" s="34">
        <v>0</v>
      </c>
      <c r="I311" s="33">
        <v>0</v>
      </c>
      <c r="J311" s="32">
        <v>0</v>
      </c>
      <c r="K311" s="33">
        <v>0</v>
      </c>
      <c r="L311" s="34">
        <v>0</v>
      </c>
      <c r="M311" s="33">
        <v>0</v>
      </c>
      <c r="N311" s="32">
        <v>0</v>
      </c>
      <c r="O311" s="33">
        <v>0</v>
      </c>
      <c r="P311" s="32">
        <v>0</v>
      </c>
      <c r="Q311" s="33">
        <v>0</v>
      </c>
      <c r="R311" s="34">
        <v>0</v>
      </c>
      <c r="S311" s="33">
        <v>0</v>
      </c>
      <c r="T311" s="32">
        <v>0</v>
      </c>
      <c r="U311" s="33">
        <v>0</v>
      </c>
      <c r="V311" s="35">
        <f>SUM(R311,P311,N311,L311,J311,H311,F311,D311, T311)</f>
        <v>0</v>
      </c>
      <c r="W311" s="33">
        <f>SUM(S311,Q311,O311,M311,K311,I311,G311,E311,U311)</f>
        <v>0</v>
      </c>
      <c r="X311" s="33">
        <f>SUM(V311:W311)</f>
        <v>0</v>
      </c>
    </row>
    <row r="312" spans="1:25" ht="15" customHeight="1" thickBot="1" x14ac:dyDescent="0.25">
      <c r="A312" s="153"/>
      <c r="B312" s="149"/>
      <c r="C312" s="37" t="s">
        <v>24</v>
      </c>
      <c r="D312" s="38">
        <f t="shared" ref="D312:X312" si="80">SUM(D310:D311)</f>
        <v>0</v>
      </c>
      <c r="E312" s="39">
        <f t="shared" si="80"/>
        <v>0</v>
      </c>
      <c r="F312" s="40">
        <f t="shared" si="80"/>
        <v>0</v>
      </c>
      <c r="G312" s="41">
        <f t="shared" si="80"/>
        <v>0</v>
      </c>
      <c r="H312" s="42">
        <f t="shared" si="80"/>
        <v>0</v>
      </c>
      <c r="I312" s="39">
        <f t="shared" si="80"/>
        <v>0</v>
      </c>
      <c r="J312" s="40">
        <f t="shared" si="80"/>
        <v>0</v>
      </c>
      <c r="K312" s="43">
        <f t="shared" si="80"/>
        <v>0</v>
      </c>
      <c r="L312" s="44">
        <f t="shared" si="80"/>
        <v>0</v>
      </c>
      <c r="M312" s="45">
        <f t="shared" si="80"/>
        <v>0</v>
      </c>
      <c r="N312" s="38">
        <f t="shared" si="80"/>
        <v>0</v>
      </c>
      <c r="O312" s="45">
        <f t="shared" si="80"/>
        <v>0</v>
      </c>
      <c r="P312" s="40">
        <f t="shared" si="80"/>
        <v>0</v>
      </c>
      <c r="Q312" s="43">
        <f t="shared" si="80"/>
        <v>0</v>
      </c>
      <c r="R312" s="38">
        <f t="shared" si="80"/>
        <v>0</v>
      </c>
      <c r="S312" s="39">
        <f t="shared" si="80"/>
        <v>0</v>
      </c>
      <c r="T312" s="40">
        <f t="shared" si="80"/>
        <v>0</v>
      </c>
      <c r="U312" s="43">
        <f t="shared" si="80"/>
        <v>0</v>
      </c>
      <c r="V312" s="46">
        <f t="shared" si="80"/>
        <v>0</v>
      </c>
      <c r="W312" s="47">
        <f t="shared" si="80"/>
        <v>0</v>
      </c>
      <c r="X312" s="48">
        <f t="shared" si="80"/>
        <v>0</v>
      </c>
    </row>
    <row r="313" spans="1:25" ht="14.25" customHeight="1" thickBot="1" x14ac:dyDescent="0.25">
      <c r="A313" s="61" t="s">
        <v>12</v>
      </c>
      <c r="B313" s="62"/>
      <c r="C313" s="150"/>
      <c r="D313" s="63">
        <f t="shared" ref="D313:W313" si="81">SUM(D312,D309)</f>
        <v>0</v>
      </c>
      <c r="E313" s="64">
        <f t="shared" si="81"/>
        <v>0</v>
      </c>
      <c r="F313" s="63">
        <f t="shared" si="81"/>
        <v>0</v>
      </c>
      <c r="G313" s="64">
        <f t="shared" si="81"/>
        <v>0</v>
      </c>
      <c r="H313" s="65">
        <f t="shared" si="81"/>
        <v>1</v>
      </c>
      <c r="I313" s="64">
        <f t="shared" si="81"/>
        <v>0</v>
      </c>
      <c r="J313" s="63">
        <f t="shared" si="81"/>
        <v>0</v>
      </c>
      <c r="K313" s="64">
        <f t="shared" si="81"/>
        <v>0</v>
      </c>
      <c r="L313" s="65">
        <f t="shared" si="81"/>
        <v>1</v>
      </c>
      <c r="M313" s="64">
        <f t="shared" si="81"/>
        <v>1</v>
      </c>
      <c r="N313" s="63">
        <f t="shared" si="81"/>
        <v>0</v>
      </c>
      <c r="O313" s="64">
        <f t="shared" si="81"/>
        <v>0</v>
      </c>
      <c r="P313" s="63">
        <f t="shared" si="81"/>
        <v>0</v>
      </c>
      <c r="Q313" s="64">
        <f t="shared" si="81"/>
        <v>0</v>
      </c>
      <c r="R313" s="65">
        <f t="shared" si="81"/>
        <v>0</v>
      </c>
      <c r="S313" s="64">
        <f t="shared" si="81"/>
        <v>0</v>
      </c>
      <c r="T313" s="63">
        <f t="shared" si="81"/>
        <v>0</v>
      </c>
      <c r="U313" s="64">
        <f t="shared" si="81"/>
        <v>0</v>
      </c>
      <c r="V313" s="63">
        <f t="shared" si="81"/>
        <v>2</v>
      </c>
      <c r="W313" s="64">
        <f t="shared" si="81"/>
        <v>1</v>
      </c>
      <c r="X313" s="64">
        <f>SUM(X309,X312)</f>
        <v>3</v>
      </c>
      <c r="Y313" s="117"/>
    </row>
    <row r="314" spans="1:25" ht="13.5" thickBot="1" x14ac:dyDescent="0.25">
      <c r="C314" s="70"/>
    </row>
    <row r="315" spans="1:25" ht="15" customHeight="1" x14ac:dyDescent="0.2">
      <c r="A315" s="7" t="s">
        <v>81</v>
      </c>
      <c r="B315" s="8"/>
      <c r="C315" s="8"/>
      <c r="D315" s="9" t="s">
        <v>3</v>
      </c>
      <c r="E315" s="9"/>
      <c r="F315" s="9" t="s">
        <v>4</v>
      </c>
      <c r="G315" s="9"/>
      <c r="H315" s="9" t="s">
        <v>5</v>
      </c>
      <c r="I315" s="9"/>
      <c r="J315" s="9" t="s">
        <v>6</v>
      </c>
      <c r="K315" s="9"/>
      <c r="L315" s="9" t="s">
        <v>7</v>
      </c>
      <c r="M315" s="9"/>
      <c r="N315" s="9" t="s">
        <v>8</v>
      </c>
      <c r="O315" s="9"/>
      <c r="P315" s="9" t="s">
        <v>9</v>
      </c>
      <c r="Q315" s="9"/>
      <c r="R315" s="9" t="s">
        <v>10</v>
      </c>
      <c r="S315" s="9"/>
      <c r="T315" s="9" t="s">
        <v>11</v>
      </c>
      <c r="U315" s="9"/>
      <c r="V315" s="9" t="s">
        <v>12</v>
      </c>
      <c r="W315" s="9"/>
      <c r="X315" s="10" t="s">
        <v>13</v>
      </c>
    </row>
    <row r="316" spans="1:25" ht="13.5" customHeight="1" thickBot="1" x14ac:dyDescent="0.25">
      <c r="A316" s="11" t="s">
        <v>14</v>
      </c>
      <c r="B316" s="12"/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4"/>
    </row>
    <row r="317" spans="1:25" ht="16.5" customHeight="1" thickBot="1" x14ac:dyDescent="0.25">
      <c r="A317" s="15" t="s">
        <v>82</v>
      </c>
      <c r="B317" s="16"/>
      <c r="C317" s="17"/>
      <c r="D317" s="18" t="s">
        <v>16</v>
      </c>
      <c r="E317" s="19" t="s">
        <v>17</v>
      </c>
      <c r="F317" s="18" t="s">
        <v>16</v>
      </c>
      <c r="G317" s="19" t="s">
        <v>17</v>
      </c>
      <c r="H317" s="18" t="s">
        <v>16</v>
      </c>
      <c r="I317" s="19" t="s">
        <v>17</v>
      </c>
      <c r="J317" s="18" t="s">
        <v>16</v>
      </c>
      <c r="K317" s="19" t="s">
        <v>17</v>
      </c>
      <c r="L317" s="20" t="s">
        <v>16</v>
      </c>
      <c r="M317" s="19" t="s">
        <v>17</v>
      </c>
      <c r="N317" s="18" t="s">
        <v>16</v>
      </c>
      <c r="O317" s="19" t="s">
        <v>17</v>
      </c>
      <c r="P317" s="18" t="s">
        <v>16</v>
      </c>
      <c r="Q317" s="19" t="s">
        <v>17</v>
      </c>
      <c r="R317" s="18" t="s">
        <v>16</v>
      </c>
      <c r="S317" s="19" t="s">
        <v>17</v>
      </c>
      <c r="T317" s="18" t="s">
        <v>16</v>
      </c>
      <c r="U317" s="21" t="s">
        <v>17</v>
      </c>
      <c r="V317" s="18" t="s">
        <v>16</v>
      </c>
      <c r="W317" s="19" t="s">
        <v>17</v>
      </c>
      <c r="X317" s="22"/>
    </row>
    <row r="318" spans="1:25" ht="27" customHeight="1" x14ac:dyDescent="0.2">
      <c r="A318" s="77" t="s">
        <v>43</v>
      </c>
      <c r="B318" s="24" t="s">
        <v>19</v>
      </c>
      <c r="C318" s="25" t="s">
        <v>20</v>
      </c>
      <c r="D318" s="26">
        <v>10</v>
      </c>
      <c r="E318" s="27">
        <v>63</v>
      </c>
      <c r="F318" s="26">
        <v>0</v>
      </c>
      <c r="G318" s="27">
        <v>0</v>
      </c>
      <c r="H318" s="28">
        <v>0</v>
      </c>
      <c r="I318" s="27">
        <v>0</v>
      </c>
      <c r="J318" s="26">
        <v>0</v>
      </c>
      <c r="K318" s="27">
        <v>0</v>
      </c>
      <c r="L318" s="28">
        <v>0</v>
      </c>
      <c r="M318" s="27">
        <v>1</v>
      </c>
      <c r="N318" s="26">
        <v>0</v>
      </c>
      <c r="O318" s="27">
        <v>5</v>
      </c>
      <c r="P318" s="26">
        <v>1</v>
      </c>
      <c r="Q318" s="27">
        <v>1</v>
      </c>
      <c r="R318" s="28">
        <v>0</v>
      </c>
      <c r="S318" s="27">
        <v>0</v>
      </c>
      <c r="T318" s="26">
        <v>0</v>
      </c>
      <c r="U318" s="27">
        <v>0</v>
      </c>
      <c r="V318" s="26">
        <f>SUM(R318,P318,N318,L318,J318,H318,F318,D318, T318)</f>
        <v>11</v>
      </c>
      <c r="W318" s="27">
        <f>SUM(S318,Q318,O318,M318,K318,I318,G318,E318,U318)</f>
        <v>70</v>
      </c>
      <c r="X318" s="27">
        <f>SUM(V318:W318)</f>
        <v>81</v>
      </c>
    </row>
    <row r="319" spans="1:25" ht="27" customHeight="1" x14ac:dyDescent="0.2">
      <c r="A319" s="78"/>
      <c r="B319" s="30"/>
      <c r="C319" s="31" t="s">
        <v>21</v>
      </c>
      <c r="D319" s="32">
        <v>9</v>
      </c>
      <c r="E319" s="33">
        <v>35</v>
      </c>
      <c r="F319" s="32">
        <v>0</v>
      </c>
      <c r="G319" s="33">
        <v>0</v>
      </c>
      <c r="H319" s="34">
        <v>0</v>
      </c>
      <c r="I319" s="33">
        <v>0</v>
      </c>
      <c r="J319" s="32">
        <v>0</v>
      </c>
      <c r="K319" s="33">
        <v>0</v>
      </c>
      <c r="L319" s="34">
        <v>0</v>
      </c>
      <c r="M319" s="33">
        <v>1</v>
      </c>
      <c r="N319" s="32">
        <v>2</v>
      </c>
      <c r="O319" s="33">
        <v>3</v>
      </c>
      <c r="P319" s="32">
        <v>0</v>
      </c>
      <c r="Q319" s="33">
        <v>5</v>
      </c>
      <c r="R319" s="34">
        <v>0</v>
      </c>
      <c r="S319" s="33">
        <v>0</v>
      </c>
      <c r="T319" s="32">
        <v>0</v>
      </c>
      <c r="U319" s="33">
        <v>0</v>
      </c>
      <c r="V319" s="32">
        <f>SUM(R319,P319,N319,L319,J319,H319,F319,D319, T319)</f>
        <v>11</v>
      </c>
      <c r="W319" s="33">
        <f>SUM(S319,Q319,O319,M319,K319,I319,G319,E319,U319)</f>
        <v>44</v>
      </c>
      <c r="X319" s="33">
        <f>SUM(V319:W319)</f>
        <v>55</v>
      </c>
    </row>
    <row r="320" spans="1:25" ht="15" customHeight="1" thickBot="1" x14ac:dyDescent="0.25">
      <c r="A320" s="78"/>
      <c r="B320" s="36"/>
      <c r="C320" s="37" t="s">
        <v>22</v>
      </c>
      <c r="D320" s="38">
        <f t="shared" ref="D320:X320" si="82">SUM(D318:D319)</f>
        <v>19</v>
      </c>
      <c r="E320" s="39">
        <f t="shared" si="82"/>
        <v>98</v>
      </c>
      <c r="F320" s="40">
        <f t="shared" si="82"/>
        <v>0</v>
      </c>
      <c r="G320" s="41">
        <f t="shared" si="82"/>
        <v>0</v>
      </c>
      <c r="H320" s="42">
        <f t="shared" si="82"/>
        <v>0</v>
      </c>
      <c r="I320" s="39">
        <f t="shared" si="82"/>
        <v>0</v>
      </c>
      <c r="J320" s="40">
        <f t="shared" si="82"/>
        <v>0</v>
      </c>
      <c r="K320" s="43">
        <f t="shared" si="82"/>
        <v>0</v>
      </c>
      <c r="L320" s="44">
        <f t="shared" si="82"/>
        <v>0</v>
      </c>
      <c r="M320" s="45">
        <f t="shared" si="82"/>
        <v>2</v>
      </c>
      <c r="N320" s="38">
        <f t="shared" si="82"/>
        <v>2</v>
      </c>
      <c r="O320" s="45">
        <f t="shared" si="82"/>
        <v>8</v>
      </c>
      <c r="P320" s="40">
        <f t="shared" si="82"/>
        <v>1</v>
      </c>
      <c r="Q320" s="43">
        <f t="shared" si="82"/>
        <v>6</v>
      </c>
      <c r="R320" s="38">
        <f t="shared" si="82"/>
        <v>0</v>
      </c>
      <c r="S320" s="39">
        <f t="shared" si="82"/>
        <v>0</v>
      </c>
      <c r="T320" s="40">
        <f t="shared" si="82"/>
        <v>0</v>
      </c>
      <c r="U320" s="43">
        <f t="shared" si="82"/>
        <v>0</v>
      </c>
      <c r="V320" s="58">
        <f t="shared" si="82"/>
        <v>22</v>
      </c>
      <c r="W320" s="59">
        <f t="shared" si="82"/>
        <v>114</v>
      </c>
      <c r="X320" s="60">
        <f t="shared" si="82"/>
        <v>136</v>
      </c>
    </row>
    <row r="321" spans="1:25" ht="27" customHeight="1" x14ac:dyDescent="0.2">
      <c r="A321" s="78"/>
      <c r="B321" s="49" t="s">
        <v>23</v>
      </c>
      <c r="C321" s="25" t="s">
        <v>20</v>
      </c>
      <c r="D321" s="26">
        <v>3</v>
      </c>
      <c r="E321" s="27">
        <v>17</v>
      </c>
      <c r="F321" s="26">
        <v>0</v>
      </c>
      <c r="G321" s="27">
        <v>0</v>
      </c>
      <c r="H321" s="28">
        <v>0</v>
      </c>
      <c r="I321" s="27">
        <v>0</v>
      </c>
      <c r="J321" s="26">
        <v>0</v>
      </c>
      <c r="K321" s="27">
        <v>0</v>
      </c>
      <c r="L321" s="28">
        <v>1</v>
      </c>
      <c r="M321" s="27">
        <v>1</v>
      </c>
      <c r="N321" s="26">
        <v>0</v>
      </c>
      <c r="O321" s="27">
        <v>0</v>
      </c>
      <c r="P321" s="26">
        <v>0</v>
      </c>
      <c r="Q321" s="27">
        <v>0</v>
      </c>
      <c r="R321" s="28">
        <v>0</v>
      </c>
      <c r="S321" s="27">
        <v>0</v>
      </c>
      <c r="T321" s="26">
        <v>0</v>
      </c>
      <c r="U321" s="27">
        <v>0</v>
      </c>
      <c r="V321" s="26">
        <f>SUM(R321,P321,N321,L321,J321,H321,F321,D321, T321)</f>
        <v>4</v>
      </c>
      <c r="W321" s="27">
        <f>SUM(S321,Q321,O321,M321,K321,I321,G321,E321,U321)</f>
        <v>18</v>
      </c>
      <c r="X321" s="27">
        <f>SUM(V321:W321)</f>
        <v>22</v>
      </c>
    </row>
    <row r="322" spans="1:25" ht="27" customHeight="1" x14ac:dyDescent="0.2">
      <c r="A322" s="78"/>
      <c r="B322" s="50"/>
      <c r="C322" s="51" t="s">
        <v>21</v>
      </c>
      <c r="D322" s="52">
        <v>0</v>
      </c>
      <c r="E322" s="53">
        <v>8</v>
      </c>
      <c r="F322" s="52">
        <v>0</v>
      </c>
      <c r="G322" s="53">
        <v>0</v>
      </c>
      <c r="H322" s="54">
        <v>0</v>
      </c>
      <c r="I322" s="53">
        <v>0</v>
      </c>
      <c r="J322" s="52">
        <v>0</v>
      </c>
      <c r="K322" s="53">
        <v>0</v>
      </c>
      <c r="L322" s="54">
        <v>0</v>
      </c>
      <c r="M322" s="53">
        <v>0</v>
      </c>
      <c r="N322" s="52">
        <v>0</v>
      </c>
      <c r="O322" s="53">
        <v>0</v>
      </c>
      <c r="P322" s="52">
        <v>0</v>
      </c>
      <c r="Q322" s="53">
        <v>0</v>
      </c>
      <c r="R322" s="54">
        <v>0</v>
      </c>
      <c r="S322" s="53">
        <v>0</v>
      </c>
      <c r="T322" s="52">
        <v>0</v>
      </c>
      <c r="U322" s="53">
        <v>0</v>
      </c>
      <c r="V322" s="32">
        <f>SUM(R322,P322,N322,L322,J322,H322,F322,D322, T322)</f>
        <v>0</v>
      </c>
      <c r="W322" s="33">
        <f>SUM(S322,Q322,O322,M322,K322,I322,G322,E322,U322)</f>
        <v>8</v>
      </c>
      <c r="X322" s="33">
        <f>SUM(V322:W322)</f>
        <v>8</v>
      </c>
    </row>
    <row r="323" spans="1:25" ht="15" customHeight="1" thickBot="1" x14ac:dyDescent="0.25">
      <c r="A323" s="79"/>
      <c r="B323" s="56"/>
      <c r="C323" s="86" t="s">
        <v>24</v>
      </c>
      <c r="D323" s="38">
        <f t="shared" ref="D323:X323" si="83">SUM(D321:D322)</f>
        <v>3</v>
      </c>
      <c r="E323" s="39">
        <f t="shared" si="83"/>
        <v>25</v>
      </c>
      <c r="F323" s="40">
        <f t="shared" si="83"/>
        <v>0</v>
      </c>
      <c r="G323" s="41">
        <f t="shared" si="83"/>
        <v>0</v>
      </c>
      <c r="H323" s="42">
        <f t="shared" si="83"/>
        <v>0</v>
      </c>
      <c r="I323" s="39">
        <f t="shared" si="83"/>
        <v>0</v>
      </c>
      <c r="J323" s="40">
        <f t="shared" si="83"/>
        <v>0</v>
      </c>
      <c r="K323" s="43">
        <f t="shared" si="83"/>
        <v>0</v>
      </c>
      <c r="L323" s="44">
        <f t="shared" si="83"/>
        <v>1</v>
      </c>
      <c r="M323" s="45">
        <f t="shared" si="83"/>
        <v>1</v>
      </c>
      <c r="N323" s="38">
        <f t="shared" si="83"/>
        <v>0</v>
      </c>
      <c r="O323" s="45">
        <f t="shared" si="83"/>
        <v>0</v>
      </c>
      <c r="P323" s="40">
        <f t="shared" si="83"/>
        <v>0</v>
      </c>
      <c r="Q323" s="43">
        <f t="shared" si="83"/>
        <v>0</v>
      </c>
      <c r="R323" s="38">
        <f t="shared" si="83"/>
        <v>0</v>
      </c>
      <c r="S323" s="39">
        <f t="shared" si="83"/>
        <v>0</v>
      </c>
      <c r="T323" s="40">
        <f t="shared" si="83"/>
        <v>0</v>
      </c>
      <c r="U323" s="43">
        <f t="shared" si="83"/>
        <v>0</v>
      </c>
      <c r="V323" s="58">
        <f t="shared" si="83"/>
        <v>4</v>
      </c>
      <c r="W323" s="59">
        <f t="shared" si="83"/>
        <v>26</v>
      </c>
      <c r="X323" s="60">
        <f t="shared" si="83"/>
        <v>30</v>
      </c>
    </row>
    <row r="324" spans="1:25" ht="15" customHeight="1" thickBot="1" x14ac:dyDescent="0.25">
      <c r="A324" s="61" t="s">
        <v>12</v>
      </c>
      <c r="B324" s="62"/>
      <c r="C324" s="62"/>
      <c r="D324" s="63">
        <f t="shared" ref="D324:X324" si="84">SUM(D323,D320)</f>
        <v>22</v>
      </c>
      <c r="E324" s="64">
        <f t="shared" si="84"/>
        <v>123</v>
      </c>
      <c r="F324" s="63">
        <f t="shared" si="84"/>
        <v>0</v>
      </c>
      <c r="G324" s="64">
        <f t="shared" si="84"/>
        <v>0</v>
      </c>
      <c r="H324" s="65">
        <f t="shared" si="84"/>
        <v>0</v>
      </c>
      <c r="I324" s="64">
        <f t="shared" si="84"/>
        <v>0</v>
      </c>
      <c r="J324" s="63">
        <f t="shared" si="84"/>
        <v>0</v>
      </c>
      <c r="K324" s="64">
        <f t="shared" si="84"/>
        <v>0</v>
      </c>
      <c r="L324" s="65">
        <f t="shared" si="84"/>
        <v>1</v>
      </c>
      <c r="M324" s="64">
        <f t="shared" si="84"/>
        <v>3</v>
      </c>
      <c r="N324" s="63">
        <f t="shared" si="84"/>
        <v>2</v>
      </c>
      <c r="O324" s="64">
        <f t="shared" si="84"/>
        <v>8</v>
      </c>
      <c r="P324" s="63">
        <f t="shared" si="84"/>
        <v>1</v>
      </c>
      <c r="Q324" s="64">
        <f t="shared" si="84"/>
        <v>6</v>
      </c>
      <c r="R324" s="65">
        <f t="shared" si="84"/>
        <v>0</v>
      </c>
      <c r="S324" s="64">
        <f t="shared" si="84"/>
        <v>0</v>
      </c>
      <c r="T324" s="63">
        <f t="shared" si="84"/>
        <v>0</v>
      </c>
      <c r="U324" s="64">
        <f t="shared" si="84"/>
        <v>0</v>
      </c>
      <c r="V324" s="63">
        <f t="shared" si="84"/>
        <v>26</v>
      </c>
      <c r="W324" s="64">
        <f t="shared" si="84"/>
        <v>140</v>
      </c>
      <c r="X324" s="64">
        <f t="shared" si="84"/>
        <v>166</v>
      </c>
      <c r="Y324" s="117"/>
    </row>
    <row r="325" spans="1:25" ht="13.5" thickBot="1" x14ac:dyDescent="0.25">
      <c r="C325" s="70"/>
    </row>
    <row r="326" spans="1:25" ht="15" customHeight="1" x14ac:dyDescent="0.2">
      <c r="A326" s="7" t="s">
        <v>83</v>
      </c>
      <c r="B326" s="8"/>
      <c r="C326" s="8"/>
      <c r="D326" s="9" t="s">
        <v>3</v>
      </c>
      <c r="E326" s="9"/>
      <c r="F326" s="9" t="s">
        <v>4</v>
      </c>
      <c r="G326" s="9"/>
      <c r="H326" s="9" t="s">
        <v>5</v>
      </c>
      <c r="I326" s="9"/>
      <c r="J326" s="9" t="s">
        <v>6</v>
      </c>
      <c r="K326" s="9"/>
      <c r="L326" s="9" t="s">
        <v>7</v>
      </c>
      <c r="M326" s="9"/>
      <c r="N326" s="9" t="s">
        <v>8</v>
      </c>
      <c r="O326" s="9"/>
      <c r="P326" s="9" t="s">
        <v>9</v>
      </c>
      <c r="Q326" s="9"/>
      <c r="R326" s="9" t="s">
        <v>10</v>
      </c>
      <c r="S326" s="9"/>
      <c r="T326" s="9" t="s">
        <v>11</v>
      </c>
      <c r="U326" s="9"/>
      <c r="V326" s="9" t="s">
        <v>12</v>
      </c>
      <c r="W326" s="9"/>
      <c r="X326" s="10" t="s">
        <v>13</v>
      </c>
    </row>
    <row r="327" spans="1:25" ht="13.5" customHeight="1" thickBot="1" x14ac:dyDescent="0.25">
      <c r="A327" s="11" t="s">
        <v>14</v>
      </c>
      <c r="B327" s="12"/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4"/>
    </row>
    <row r="328" spans="1:25" ht="16.5" customHeight="1" thickBot="1" x14ac:dyDescent="0.25">
      <c r="A328" s="15" t="s">
        <v>84</v>
      </c>
      <c r="B328" s="16"/>
      <c r="C328" s="17"/>
      <c r="D328" s="18" t="s">
        <v>16</v>
      </c>
      <c r="E328" s="19" t="s">
        <v>17</v>
      </c>
      <c r="F328" s="18" t="s">
        <v>16</v>
      </c>
      <c r="G328" s="19" t="s">
        <v>17</v>
      </c>
      <c r="H328" s="18" t="s">
        <v>16</v>
      </c>
      <c r="I328" s="19" t="s">
        <v>17</v>
      </c>
      <c r="J328" s="18" t="s">
        <v>16</v>
      </c>
      <c r="K328" s="19" t="s">
        <v>17</v>
      </c>
      <c r="L328" s="20" t="s">
        <v>16</v>
      </c>
      <c r="M328" s="19" t="s">
        <v>17</v>
      </c>
      <c r="N328" s="18" t="s">
        <v>16</v>
      </c>
      <c r="O328" s="19" t="s">
        <v>17</v>
      </c>
      <c r="P328" s="18" t="s">
        <v>16</v>
      </c>
      <c r="Q328" s="19" t="s">
        <v>17</v>
      </c>
      <c r="R328" s="18" t="s">
        <v>16</v>
      </c>
      <c r="S328" s="19" t="s">
        <v>17</v>
      </c>
      <c r="T328" s="18" t="s">
        <v>16</v>
      </c>
      <c r="U328" s="21" t="s">
        <v>17</v>
      </c>
      <c r="V328" s="18" t="s">
        <v>16</v>
      </c>
      <c r="W328" s="19" t="s">
        <v>17</v>
      </c>
      <c r="X328" s="22"/>
    </row>
    <row r="329" spans="1:25" ht="27" customHeight="1" x14ac:dyDescent="0.2">
      <c r="A329" s="154" t="s">
        <v>78</v>
      </c>
      <c r="B329" s="155" t="s">
        <v>19</v>
      </c>
      <c r="C329" s="90" t="s">
        <v>20</v>
      </c>
      <c r="D329" s="32">
        <v>1</v>
      </c>
      <c r="E329" s="33">
        <v>0</v>
      </c>
      <c r="F329" s="32">
        <v>0</v>
      </c>
      <c r="G329" s="33">
        <v>0</v>
      </c>
      <c r="H329" s="34">
        <v>0</v>
      </c>
      <c r="I329" s="33">
        <v>0</v>
      </c>
      <c r="J329" s="32">
        <v>0</v>
      </c>
      <c r="K329" s="33">
        <v>0</v>
      </c>
      <c r="L329" s="34">
        <v>0</v>
      </c>
      <c r="M329" s="33">
        <v>0</v>
      </c>
      <c r="N329" s="32">
        <v>0</v>
      </c>
      <c r="O329" s="33">
        <v>0</v>
      </c>
      <c r="P329" s="32">
        <v>0</v>
      </c>
      <c r="Q329" s="33">
        <v>0</v>
      </c>
      <c r="R329" s="34">
        <v>0</v>
      </c>
      <c r="S329" s="33">
        <v>0</v>
      </c>
      <c r="T329" s="32">
        <v>0</v>
      </c>
      <c r="U329" s="33">
        <v>0</v>
      </c>
      <c r="V329" s="35">
        <f>SUM(R329,P329,N329,L329,J329,H329,F329,D329, T329)</f>
        <v>1</v>
      </c>
      <c r="W329" s="33">
        <f>SUM(S329,Q329,O329,M329,K329,I329,G329,E329,U329)</f>
        <v>0</v>
      </c>
      <c r="X329" s="33">
        <f>SUM(V329:W329)</f>
        <v>1</v>
      </c>
    </row>
    <row r="330" spans="1:25" ht="27" customHeight="1" x14ac:dyDescent="0.2">
      <c r="A330" s="156"/>
      <c r="B330" s="157"/>
      <c r="C330" s="31" t="s">
        <v>21</v>
      </c>
      <c r="D330" s="32">
        <v>0</v>
      </c>
      <c r="E330" s="33">
        <v>0</v>
      </c>
      <c r="F330" s="32">
        <v>0</v>
      </c>
      <c r="G330" s="33">
        <v>0</v>
      </c>
      <c r="H330" s="34">
        <v>0</v>
      </c>
      <c r="I330" s="33">
        <v>0</v>
      </c>
      <c r="J330" s="32">
        <v>0</v>
      </c>
      <c r="K330" s="33">
        <v>0</v>
      </c>
      <c r="L330" s="34">
        <v>0</v>
      </c>
      <c r="M330" s="33">
        <v>1</v>
      </c>
      <c r="N330" s="32">
        <v>0</v>
      </c>
      <c r="O330" s="33">
        <v>0</v>
      </c>
      <c r="P330" s="32">
        <v>0</v>
      </c>
      <c r="Q330" s="33">
        <v>0</v>
      </c>
      <c r="R330" s="34">
        <v>4</v>
      </c>
      <c r="S330" s="33">
        <v>4</v>
      </c>
      <c r="T330" s="32">
        <v>0</v>
      </c>
      <c r="U330" s="33">
        <v>0</v>
      </c>
      <c r="V330" s="32">
        <f>SUM(R330,P330,N330,L330,J330,H330,F330,D330, T330)</f>
        <v>4</v>
      </c>
      <c r="W330" s="33">
        <f>SUM(S330,Q330,O330,M330,K330,I330,G330,E330,U330)</f>
        <v>5</v>
      </c>
      <c r="X330" s="33">
        <f>SUM(V330:W330)</f>
        <v>9</v>
      </c>
    </row>
    <row r="331" spans="1:25" ht="15" customHeight="1" thickBot="1" x14ac:dyDescent="0.25">
      <c r="A331" s="156"/>
      <c r="B331" s="158"/>
      <c r="C331" s="91" t="s">
        <v>22</v>
      </c>
      <c r="D331" s="38">
        <f t="shared" ref="D331:X331" si="85">SUM(D329:D330)</f>
        <v>1</v>
      </c>
      <c r="E331" s="39">
        <f t="shared" si="85"/>
        <v>0</v>
      </c>
      <c r="F331" s="40">
        <f t="shared" si="85"/>
        <v>0</v>
      </c>
      <c r="G331" s="41">
        <f t="shared" si="85"/>
        <v>0</v>
      </c>
      <c r="H331" s="42">
        <f t="shared" si="85"/>
        <v>0</v>
      </c>
      <c r="I331" s="39">
        <f t="shared" si="85"/>
        <v>0</v>
      </c>
      <c r="J331" s="40">
        <f t="shared" si="85"/>
        <v>0</v>
      </c>
      <c r="K331" s="43">
        <f t="shared" si="85"/>
        <v>0</v>
      </c>
      <c r="L331" s="44">
        <f t="shared" si="85"/>
        <v>0</v>
      </c>
      <c r="M331" s="45">
        <f t="shared" si="85"/>
        <v>1</v>
      </c>
      <c r="N331" s="38">
        <f t="shared" si="85"/>
        <v>0</v>
      </c>
      <c r="O331" s="45">
        <f t="shared" si="85"/>
        <v>0</v>
      </c>
      <c r="P331" s="40">
        <f t="shared" si="85"/>
        <v>0</v>
      </c>
      <c r="Q331" s="43">
        <f t="shared" si="85"/>
        <v>0</v>
      </c>
      <c r="R331" s="38">
        <f t="shared" si="85"/>
        <v>4</v>
      </c>
      <c r="S331" s="39">
        <f t="shared" si="85"/>
        <v>4</v>
      </c>
      <c r="T331" s="40">
        <f t="shared" si="85"/>
        <v>0</v>
      </c>
      <c r="U331" s="43">
        <f t="shared" si="85"/>
        <v>0</v>
      </c>
      <c r="V331" s="46">
        <f t="shared" si="85"/>
        <v>5</v>
      </c>
      <c r="W331" s="47">
        <f t="shared" si="85"/>
        <v>5</v>
      </c>
      <c r="X331" s="48">
        <f t="shared" si="85"/>
        <v>10</v>
      </c>
    </row>
    <row r="332" spans="1:25" ht="27" customHeight="1" x14ac:dyDescent="0.2">
      <c r="A332" s="156"/>
      <c r="B332" s="49" t="s">
        <v>23</v>
      </c>
      <c r="C332" s="25" t="s">
        <v>20</v>
      </c>
      <c r="D332" s="26">
        <v>0</v>
      </c>
      <c r="E332" s="27">
        <v>0</v>
      </c>
      <c r="F332" s="26">
        <v>0</v>
      </c>
      <c r="G332" s="27">
        <v>0</v>
      </c>
      <c r="H332" s="28">
        <v>0</v>
      </c>
      <c r="I332" s="27">
        <v>0</v>
      </c>
      <c r="J332" s="26">
        <v>0</v>
      </c>
      <c r="K332" s="27">
        <v>0</v>
      </c>
      <c r="L332" s="28">
        <v>0</v>
      </c>
      <c r="M332" s="27">
        <v>0</v>
      </c>
      <c r="N332" s="28">
        <v>0</v>
      </c>
      <c r="O332" s="27">
        <v>0</v>
      </c>
      <c r="P332" s="28">
        <v>0</v>
      </c>
      <c r="Q332" s="27">
        <v>0</v>
      </c>
      <c r="R332" s="28">
        <v>0</v>
      </c>
      <c r="S332" s="27">
        <v>0</v>
      </c>
      <c r="T332" s="26">
        <v>0</v>
      </c>
      <c r="U332" s="27">
        <v>0</v>
      </c>
      <c r="V332" s="26">
        <f>SUM(R332,P332,N332,L332,J332,H332,F332,D332, T332)</f>
        <v>0</v>
      </c>
      <c r="W332" s="27">
        <f>SUM(S332,Q332,O332,M332,K332,I332,G332,E332,U332)</f>
        <v>0</v>
      </c>
      <c r="X332" s="27">
        <f>SUM(V332:W332)</f>
        <v>0</v>
      </c>
    </row>
    <row r="333" spans="1:25" ht="27" customHeight="1" x14ac:dyDescent="0.2">
      <c r="A333" s="156"/>
      <c r="B333" s="50"/>
      <c r="C333" s="51" t="s">
        <v>21</v>
      </c>
      <c r="D333" s="52">
        <v>0</v>
      </c>
      <c r="E333" s="53">
        <v>0</v>
      </c>
      <c r="F333" s="52">
        <v>0</v>
      </c>
      <c r="G333" s="53">
        <v>0</v>
      </c>
      <c r="H333" s="54">
        <v>0</v>
      </c>
      <c r="I333" s="53">
        <v>0</v>
      </c>
      <c r="J333" s="52">
        <v>0</v>
      </c>
      <c r="K333" s="53">
        <v>0</v>
      </c>
      <c r="L333" s="54">
        <v>0</v>
      </c>
      <c r="M333" s="53">
        <v>0</v>
      </c>
      <c r="N333" s="52">
        <v>0</v>
      </c>
      <c r="O333" s="53">
        <v>0</v>
      </c>
      <c r="P333" s="52">
        <v>0</v>
      </c>
      <c r="Q333" s="53">
        <v>0</v>
      </c>
      <c r="R333" s="54">
        <v>0</v>
      </c>
      <c r="S333" s="53">
        <v>0</v>
      </c>
      <c r="T333" s="52">
        <v>0</v>
      </c>
      <c r="U333" s="53">
        <v>0</v>
      </c>
      <c r="V333" s="32">
        <f>SUM(R333,P333,N333,L333,J333,H333,F333,D333, T333)</f>
        <v>0</v>
      </c>
      <c r="W333" s="33">
        <f>SUM(S333,Q333,O333,M333,K333,I333,G333,E333,U333)</f>
        <v>0</v>
      </c>
      <c r="X333" s="33">
        <f>SUM(V333:W333)</f>
        <v>0</v>
      </c>
    </row>
    <row r="334" spans="1:25" ht="15" customHeight="1" thickBot="1" x14ac:dyDescent="0.25">
      <c r="A334" s="159"/>
      <c r="B334" s="56"/>
      <c r="C334" s="86" t="s">
        <v>24</v>
      </c>
      <c r="D334" s="38">
        <f t="shared" ref="D334:X334" si="86">SUM(D332:D333)</f>
        <v>0</v>
      </c>
      <c r="E334" s="39">
        <f t="shared" si="86"/>
        <v>0</v>
      </c>
      <c r="F334" s="40">
        <f t="shared" si="86"/>
        <v>0</v>
      </c>
      <c r="G334" s="41">
        <f t="shared" si="86"/>
        <v>0</v>
      </c>
      <c r="H334" s="42">
        <f t="shared" si="86"/>
        <v>0</v>
      </c>
      <c r="I334" s="39">
        <f t="shared" si="86"/>
        <v>0</v>
      </c>
      <c r="J334" s="40">
        <f t="shared" si="86"/>
        <v>0</v>
      </c>
      <c r="K334" s="43">
        <f t="shared" si="86"/>
        <v>0</v>
      </c>
      <c r="L334" s="44">
        <f t="shared" si="86"/>
        <v>0</v>
      </c>
      <c r="M334" s="45">
        <f t="shared" si="86"/>
        <v>0</v>
      </c>
      <c r="N334" s="38">
        <f t="shared" si="86"/>
        <v>0</v>
      </c>
      <c r="O334" s="45">
        <f t="shared" si="86"/>
        <v>0</v>
      </c>
      <c r="P334" s="40">
        <f t="shared" si="86"/>
        <v>0</v>
      </c>
      <c r="Q334" s="43">
        <f t="shared" si="86"/>
        <v>0</v>
      </c>
      <c r="R334" s="38">
        <f t="shared" si="86"/>
        <v>0</v>
      </c>
      <c r="S334" s="39">
        <f t="shared" si="86"/>
        <v>0</v>
      </c>
      <c r="T334" s="40">
        <f t="shared" si="86"/>
        <v>0</v>
      </c>
      <c r="U334" s="43">
        <f t="shared" si="86"/>
        <v>0</v>
      </c>
      <c r="V334" s="58">
        <f t="shared" si="86"/>
        <v>0</v>
      </c>
      <c r="W334" s="59">
        <f t="shared" si="86"/>
        <v>0</v>
      </c>
      <c r="X334" s="60">
        <f t="shared" si="86"/>
        <v>0</v>
      </c>
    </row>
    <row r="335" spans="1:25" ht="15" customHeight="1" thickBot="1" x14ac:dyDescent="0.25">
      <c r="A335" s="61" t="s">
        <v>12</v>
      </c>
      <c r="B335" s="62"/>
      <c r="C335" s="62"/>
      <c r="D335" s="63">
        <f t="shared" ref="D335:X335" si="87">SUM(D334,D331)</f>
        <v>1</v>
      </c>
      <c r="E335" s="64">
        <f t="shared" si="87"/>
        <v>0</v>
      </c>
      <c r="F335" s="63">
        <f t="shared" si="87"/>
        <v>0</v>
      </c>
      <c r="G335" s="64">
        <f t="shared" si="87"/>
        <v>0</v>
      </c>
      <c r="H335" s="65">
        <f t="shared" si="87"/>
        <v>0</v>
      </c>
      <c r="I335" s="64">
        <f t="shared" si="87"/>
        <v>0</v>
      </c>
      <c r="J335" s="63">
        <f t="shared" si="87"/>
        <v>0</v>
      </c>
      <c r="K335" s="64">
        <f t="shared" si="87"/>
        <v>0</v>
      </c>
      <c r="L335" s="65">
        <f t="shared" si="87"/>
        <v>0</v>
      </c>
      <c r="M335" s="64">
        <f t="shared" si="87"/>
        <v>1</v>
      </c>
      <c r="N335" s="63">
        <f t="shared" si="87"/>
        <v>0</v>
      </c>
      <c r="O335" s="64">
        <f t="shared" si="87"/>
        <v>0</v>
      </c>
      <c r="P335" s="63">
        <f t="shared" si="87"/>
        <v>0</v>
      </c>
      <c r="Q335" s="64">
        <f t="shared" si="87"/>
        <v>0</v>
      </c>
      <c r="R335" s="65">
        <f t="shared" si="87"/>
        <v>4</v>
      </c>
      <c r="S335" s="64">
        <f t="shared" si="87"/>
        <v>4</v>
      </c>
      <c r="T335" s="63">
        <f t="shared" si="87"/>
        <v>0</v>
      </c>
      <c r="U335" s="64">
        <f t="shared" si="87"/>
        <v>0</v>
      </c>
      <c r="V335" s="63">
        <f t="shared" si="87"/>
        <v>5</v>
      </c>
      <c r="W335" s="64">
        <f t="shared" si="87"/>
        <v>5</v>
      </c>
      <c r="X335" s="64">
        <f t="shared" si="87"/>
        <v>10</v>
      </c>
    </row>
    <row r="336" spans="1:25" x14ac:dyDescent="0.2">
      <c r="C336" s="70"/>
    </row>
    <row r="337" spans="1:25" ht="13.5" thickBot="1" x14ac:dyDescent="0.25">
      <c r="C337" s="70"/>
    </row>
    <row r="338" spans="1:25" ht="15" customHeight="1" x14ac:dyDescent="0.2">
      <c r="A338" s="7" t="s">
        <v>85</v>
      </c>
      <c r="B338" s="8"/>
      <c r="C338" s="8"/>
      <c r="D338" s="9" t="s">
        <v>3</v>
      </c>
      <c r="E338" s="9"/>
      <c r="F338" s="9" t="s">
        <v>4</v>
      </c>
      <c r="G338" s="9"/>
      <c r="H338" s="9" t="s">
        <v>5</v>
      </c>
      <c r="I338" s="9"/>
      <c r="J338" s="9" t="s">
        <v>6</v>
      </c>
      <c r="K338" s="9"/>
      <c r="L338" s="9" t="s">
        <v>7</v>
      </c>
      <c r="M338" s="9"/>
      <c r="N338" s="9" t="s">
        <v>8</v>
      </c>
      <c r="O338" s="9"/>
      <c r="P338" s="9" t="s">
        <v>9</v>
      </c>
      <c r="Q338" s="9"/>
      <c r="R338" s="9" t="s">
        <v>10</v>
      </c>
      <c r="S338" s="9"/>
      <c r="T338" s="9" t="s">
        <v>11</v>
      </c>
      <c r="U338" s="9"/>
      <c r="V338" s="9" t="s">
        <v>12</v>
      </c>
      <c r="W338" s="9"/>
      <c r="X338" s="10" t="s">
        <v>13</v>
      </c>
    </row>
    <row r="339" spans="1:25" ht="13.5" customHeight="1" thickBot="1" x14ac:dyDescent="0.25">
      <c r="A339" s="11" t="s">
        <v>14</v>
      </c>
      <c r="B339" s="12"/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4"/>
    </row>
    <row r="340" spans="1:25" ht="16.5" customHeight="1" thickBot="1" x14ac:dyDescent="0.25">
      <c r="A340" s="15" t="s">
        <v>86</v>
      </c>
      <c r="B340" s="16"/>
      <c r="C340" s="17"/>
      <c r="D340" s="18" t="s">
        <v>16</v>
      </c>
      <c r="E340" s="19" t="s">
        <v>17</v>
      </c>
      <c r="F340" s="18" t="s">
        <v>16</v>
      </c>
      <c r="G340" s="19" t="s">
        <v>17</v>
      </c>
      <c r="H340" s="18" t="s">
        <v>16</v>
      </c>
      <c r="I340" s="19" t="s">
        <v>17</v>
      </c>
      <c r="J340" s="18" t="s">
        <v>16</v>
      </c>
      <c r="K340" s="19" t="s">
        <v>17</v>
      </c>
      <c r="L340" s="20" t="s">
        <v>16</v>
      </c>
      <c r="M340" s="19" t="s">
        <v>17</v>
      </c>
      <c r="N340" s="18" t="s">
        <v>16</v>
      </c>
      <c r="O340" s="19" t="s">
        <v>17</v>
      </c>
      <c r="P340" s="18" t="s">
        <v>16</v>
      </c>
      <c r="Q340" s="19" t="s">
        <v>17</v>
      </c>
      <c r="R340" s="18" t="s">
        <v>16</v>
      </c>
      <c r="S340" s="19" t="s">
        <v>17</v>
      </c>
      <c r="T340" s="18" t="s">
        <v>16</v>
      </c>
      <c r="U340" s="21" t="s">
        <v>17</v>
      </c>
      <c r="V340" s="18" t="s">
        <v>16</v>
      </c>
      <c r="W340" s="19" t="s">
        <v>17</v>
      </c>
      <c r="X340" s="22"/>
    </row>
    <row r="341" spans="1:25" ht="27" customHeight="1" x14ac:dyDescent="0.2">
      <c r="A341" s="77" t="s">
        <v>43</v>
      </c>
      <c r="B341" s="24" t="s">
        <v>19</v>
      </c>
      <c r="C341" s="25" t="s">
        <v>20</v>
      </c>
      <c r="D341" s="26">
        <v>0</v>
      </c>
      <c r="E341" s="27">
        <v>0</v>
      </c>
      <c r="F341" s="26">
        <v>0</v>
      </c>
      <c r="G341" s="27">
        <v>0</v>
      </c>
      <c r="H341" s="28">
        <v>0</v>
      </c>
      <c r="I341" s="27">
        <v>0</v>
      </c>
      <c r="J341" s="26">
        <v>0</v>
      </c>
      <c r="K341" s="27">
        <v>0</v>
      </c>
      <c r="L341" s="28">
        <v>0</v>
      </c>
      <c r="M341" s="27">
        <v>0</v>
      </c>
      <c r="N341" s="26">
        <v>0</v>
      </c>
      <c r="O341" s="27">
        <v>0</v>
      </c>
      <c r="P341" s="26">
        <v>1</v>
      </c>
      <c r="Q341" s="27">
        <v>0</v>
      </c>
      <c r="R341" s="28">
        <v>0</v>
      </c>
      <c r="S341" s="27">
        <v>0</v>
      </c>
      <c r="T341" s="26">
        <v>0</v>
      </c>
      <c r="U341" s="27">
        <v>0</v>
      </c>
      <c r="V341" s="26">
        <f>SUM(R341,P341,N341,L341,J341,H341,F341,D341, T341)</f>
        <v>1</v>
      </c>
      <c r="W341" s="27">
        <f>SUM(S341,Q341,O341,M341,K341,I341,G341,E341,U341)</f>
        <v>0</v>
      </c>
      <c r="X341" s="27">
        <f>SUM(V341:W341)</f>
        <v>1</v>
      </c>
    </row>
    <row r="342" spans="1:25" ht="27" customHeight="1" x14ac:dyDescent="0.2">
      <c r="A342" s="78"/>
      <c r="B342" s="30"/>
      <c r="C342" s="31" t="s">
        <v>21</v>
      </c>
      <c r="D342" s="32">
        <v>4</v>
      </c>
      <c r="E342" s="33">
        <v>1</v>
      </c>
      <c r="F342" s="32">
        <v>0</v>
      </c>
      <c r="G342" s="33">
        <v>0</v>
      </c>
      <c r="H342" s="34">
        <v>0</v>
      </c>
      <c r="I342" s="33">
        <v>0</v>
      </c>
      <c r="J342" s="32">
        <v>0</v>
      </c>
      <c r="K342" s="33">
        <v>0</v>
      </c>
      <c r="L342" s="34">
        <v>0</v>
      </c>
      <c r="M342" s="33">
        <v>0</v>
      </c>
      <c r="N342" s="32">
        <v>0</v>
      </c>
      <c r="O342" s="33">
        <v>0</v>
      </c>
      <c r="P342" s="32">
        <v>0</v>
      </c>
      <c r="Q342" s="33">
        <v>0</v>
      </c>
      <c r="R342" s="34">
        <v>0</v>
      </c>
      <c r="S342" s="33">
        <v>0</v>
      </c>
      <c r="T342" s="32">
        <v>0</v>
      </c>
      <c r="U342" s="33">
        <v>0</v>
      </c>
      <c r="V342" s="32">
        <f>SUM(R342,P342,N342,L342,J342,H342,F342,D342, T342)</f>
        <v>4</v>
      </c>
      <c r="W342" s="33">
        <f>SUM(S342,Q342,O342,M342,K342,I342,G342,E342,U342)</f>
        <v>1</v>
      </c>
      <c r="X342" s="33">
        <f>SUM(V342:W342)</f>
        <v>5</v>
      </c>
    </row>
    <row r="343" spans="1:25" ht="15" customHeight="1" thickBot="1" x14ac:dyDescent="0.25">
      <c r="A343" s="78"/>
      <c r="B343" s="36"/>
      <c r="C343" s="37" t="s">
        <v>22</v>
      </c>
      <c r="D343" s="38">
        <f t="shared" ref="D343:X343" si="88">SUM(D341:D342)</f>
        <v>4</v>
      </c>
      <c r="E343" s="39">
        <f t="shared" si="88"/>
        <v>1</v>
      </c>
      <c r="F343" s="40">
        <f t="shared" si="88"/>
        <v>0</v>
      </c>
      <c r="G343" s="41">
        <f t="shared" si="88"/>
        <v>0</v>
      </c>
      <c r="H343" s="42">
        <f t="shared" si="88"/>
        <v>0</v>
      </c>
      <c r="I343" s="39">
        <f t="shared" si="88"/>
        <v>0</v>
      </c>
      <c r="J343" s="40">
        <f t="shared" si="88"/>
        <v>0</v>
      </c>
      <c r="K343" s="43">
        <f t="shared" si="88"/>
        <v>0</v>
      </c>
      <c r="L343" s="44">
        <f t="shared" si="88"/>
        <v>0</v>
      </c>
      <c r="M343" s="45">
        <f t="shared" si="88"/>
        <v>0</v>
      </c>
      <c r="N343" s="38">
        <f t="shared" si="88"/>
        <v>0</v>
      </c>
      <c r="O343" s="45">
        <f t="shared" si="88"/>
        <v>0</v>
      </c>
      <c r="P343" s="40">
        <f t="shared" si="88"/>
        <v>1</v>
      </c>
      <c r="Q343" s="43">
        <f t="shared" si="88"/>
        <v>0</v>
      </c>
      <c r="R343" s="38">
        <f t="shared" si="88"/>
        <v>0</v>
      </c>
      <c r="S343" s="39">
        <f t="shared" si="88"/>
        <v>0</v>
      </c>
      <c r="T343" s="40">
        <f t="shared" si="88"/>
        <v>0</v>
      </c>
      <c r="U343" s="43">
        <f t="shared" si="88"/>
        <v>0</v>
      </c>
      <c r="V343" s="58">
        <f t="shared" si="88"/>
        <v>5</v>
      </c>
      <c r="W343" s="59">
        <f t="shared" si="88"/>
        <v>1</v>
      </c>
      <c r="X343" s="60">
        <f t="shared" si="88"/>
        <v>6</v>
      </c>
    </row>
    <row r="344" spans="1:25" ht="27" customHeight="1" x14ac:dyDescent="0.2">
      <c r="A344" s="78"/>
      <c r="B344" s="49" t="s">
        <v>23</v>
      </c>
      <c r="C344" s="25" t="s">
        <v>20</v>
      </c>
      <c r="D344" s="26">
        <v>1</v>
      </c>
      <c r="E344" s="27">
        <v>0</v>
      </c>
      <c r="F344" s="26">
        <v>0</v>
      </c>
      <c r="G344" s="27">
        <v>0</v>
      </c>
      <c r="H344" s="28">
        <v>0</v>
      </c>
      <c r="I344" s="27">
        <v>0</v>
      </c>
      <c r="J344" s="26">
        <v>0</v>
      </c>
      <c r="K344" s="27">
        <v>0</v>
      </c>
      <c r="L344" s="28">
        <v>0</v>
      </c>
      <c r="M344" s="27">
        <v>0</v>
      </c>
      <c r="N344" s="26">
        <v>0</v>
      </c>
      <c r="O344" s="27">
        <v>0</v>
      </c>
      <c r="P344" s="26">
        <v>0</v>
      </c>
      <c r="Q344" s="27">
        <v>0</v>
      </c>
      <c r="R344" s="28">
        <v>0</v>
      </c>
      <c r="S344" s="27">
        <v>0</v>
      </c>
      <c r="T344" s="26">
        <v>0</v>
      </c>
      <c r="U344" s="27">
        <v>0</v>
      </c>
      <c r="V344" s="26">
        <f>SUM(R344,P344,N344,L344,J344,H344,F344,D344, T344)</f>
        <v>1</v>
      </c>
      <c r="W344" s="27">
        <f>SUM(S344,Q344,O344,M344,K344,I344,G344,E344,U344)</f>
        <v>0</v>
      </c>
      <c r="X344" s="27">
        <f>SUM(V344:W344)</f>
        <v>1</v>
      </c>
    </row>
    <row r="345" spans="1:25" ht="27" customHeight="1" x14ac:dyDescent="0.2">
      <c r="A345" s="78"/>
      <c r="B345" s="50"/>
      <c r="C345" s="51" t="s">
        <v>21</v>
      </c>
      <c r="D345" s="52">
        <v>0</v>
      </c>
      <c r="E345" s="53">
        <v>0</v>
      </c>
      <c r="F345" s="52">
        <v>0</v>
      </c>
      <c r="G345" s="53">
        <v>0</v>
      </c>
      <c r="H345" s="54">
        <v>0</v>
      </c>
      <c r="I345" s="53">
        <v>0</v>
      </c>
      <c r="J345" s="52">
        <v>0</v>
      </c>
      <c r="K345" s="53">
        <v>0</v>
      </c>
      <c r="L345" s="54">
        <v>0</v>
      </c>
      <c r="M345" s="53">
        <v>1</v>
      </c>
      <c r="N345" s="52">
        <v>0</v>
      </c>
      <c r="O345" s="53">
        <v>0</v>
      </c>
      <c r="P345" s="52">
        <v>0</v>
      </c>
      <c r="Q345" s="53">
        <v>0</v>
      </c>
      <c r="R345" s="54">
        <v>0</v>
      </c>
      <c r="S345" s="53">
        <v>0</v>
      </c>
      <c r="T345" s="52">
        <v>0</v>
      </c>
      <c r="U345" s="53">
        <v>0</v>
      </c>
      <c r="V345" s="32">
        <f>SUM(R345,P345,N345,L345,J345,H345,F345,D345, T345)</f>
        <v>0</v>
      </c>
      <c r="W345" s="33">
        <f>SUM(S345,Q345,O345,M345,K345,I345,G345,E345,U345)</f>
        <v>1</v>
      </c>
      <c r="X345" s="33">
        <f>SUM(V345:W345)</f>
        <v>1</v>
      </c>
    </row>
    <row r="346" spans="1:25" ht="15" customHeight="1" thickBot="1" x14ac:dyDescent="0.25">
      <c r="A346" s="79"/>
      <c r="B346" s="56"/>
      <c r="C346" s="86" t="s">
        <v>24</v>
      </c>
      <c r="D346" s="38">
        <f t="shared" ref="D346:X346" si="89">SUM(D344:D345)</f>
        <v>1</v>
      </c>
      <c r="E346" s="39">
        <f t="shared" si="89"/>
        <v>0</v>
      </c>
      <c r="F346" s="40">
        <f t="shared" si="89"/>
        <v>0</v>
      </c>
      <c r="G346" s="41">
        <f t="shared" si="89"/>
        <v>0</v>
      </c>
      <c r="H346" s="42">
        <f t="shared" si="89"/>
        <v>0</v>
      </c>
      <c r="I346" s="39">
        <f t="shared" si="89"/>
        <v>0</v>
      </c>
      <c r="J346" s="40">
        <f t="shared" si="89"/>
        <v>0</v>
      </c>
      <c r="K346" s="43">
        <f t="shared" si="89"/>
        <v>0</v>
      </c>
      <c r="L346" s="44">
        <f t="shared" si="89"/>
        <v>0</v>
      </c>
      <c r="M346" s="45">
        <f t="shared" si="89"/>
        <v>1</v>
      </c>
      <c r="N346" s="38">
        <f t="shared" si="89"/>
        <v>0</v>
      </c>
      <c r="O346" s="45">
        <f t="shared" si="89"/>
        <v>0</v>
      </c>
      <c r="P346" s="40">
        <f t="shared" si="89"/>
        <v>0</v>
      </c>
      <c r="Q346" s="43">
        <f t="shared" si="89"/>
        <v>0</v>
      </c>
      <c r="R346" s="38">
        <f t="shared" si="89"/>
        <v>0</v>
      </c>
      <c r="S346" s="39">
        <f t="shared" si="89"/>
        <v>0</v>
      </c>
      <c r="T346" s="40">
        <f t="shared" si="89"/>
        <v>0</v>
      </c>
      <c r="U346" s="43">
        <f t="shared" si="89"/>
        <v>0</v>
      </c>
      <c r="V346" s="58">
        <f t="shared" si="89"/>
        <v>1</v>
      </c>
      <c r="W346" s="59">
        <f t="shared" si="89"/>
        <v>1</v>
      </c>
      <c r="X346" s="60">
        <f t="shared" si="89"/>
        <v>2</v>
      </c>
    </row>
    <row r="347" spans="1:25" ht="15" customHeight="1" thickBot="1" x14ac:dyDescent="0.25">
      <c r="A347" s="61" t="s">
        <v>12</v>
      </c>
      <c r="B347" s="62"/>
      <c r="C347" s="62"/>
      <c r="D347" s="63">
        <f t="shared" ref="D347:X347" si="90">SUM(D346,D343)</f>
        <v>5</v>
      </c>
      <c r="E347" s="64">
        <f t="shared" si="90"/>
        <v>1</v>
      </c>
      <c r="F347" s="63">
        <f t="shared" si="90"/>
        <v>0</v>
      </c>
      <c r="G347" s="64">
        <f t="shared" si="90"/>
        <v>0</v>
      </c>
      <c r="H347" s="65">
        <f t="shared" si="90"/>
        <v>0</v>
      </c>
      <c r="I347" s="64">
        <f t="shared" si="90"/>
        <v>0</v>
      </c>
      <c r="J347" s="63">
        <f t="shared" si="90"/>
        <v>0</v>
      </c>
      <c r="K347" s="64">
        <f t="shared" si="90"/>
        <v>0</v>
      </c>
      <c r="L347" s="65">
        <f t="shared" si="90"/>
        <v>0</v>
      </c>
      <c r="M347" s="64">
        <f t="shared" si="90"/>
        <v>1</v>
      </c>
      <c r="N347" s="63">
        <f t="shared" si="90"/>
        <v>0</v>
      </c>
      <c r="O347" s="64">
        <f t="shared" si="90"/>
        <v>0</v>
      </c>
      <c r="P347" s="63">
        <f t="shared" si="90"/>
        <v>1</v>
      </c>
      <c r="Q347" s="64">
        <f t="shared" si="90"/>
        <v>0</v>
      </c>
      <c r="R347" s="65">
        <f t="shared" si="90"/>
        <v>0</v>
      </c>
      <c r="S347" s="64">
        <f t="shared" si="90"/>
        <v>0</v>
      </c>
      <c r="T347" s="63">
        <f t="shared" si="90"/>
        <v>0</v>
      </c>
      <c r="U347" s="64">
        <f t="shared" si="90"/>
        <v>0</v>
      </c>
      <c r="V347" s="63">
        <f t="shared" si="90"/>
        <v>6</v>
      </c>
      <c r="W347" s="64">
        <f t="shared" si="90"/>
        <v>2</v>
      </c>
      <c r="X347" s="64">
        <f t="shared" si="90"/>
        <v>8</v>
      </c>
      <c r="Y347" s="117"/>
    </row>
    <row r="348" spans="1:25" ht="13.5" thickBot="1" x14ac:dyDescent="0.25">
      <c r="C348" s="70"/>
    </row>
    <row r="349" spans="1:25" ht="15" customHeight="1" x14ac:dyDescent="0.2">
      <c r="A349" s="7" t="s">
        <v>87</v>
      </c>
      <c r="B349" s="8"/>
      <c r="C349" s="8"/>
      <c r="D349" s="9" t="s">
        <v>3</v>
      </c>
      <c r="E349" s="9"/>
      <c r="F349" s="9" t="s">
        <v>4</v>
      </c>
      <c r="G349" s="9"/>
      <c r="H349" s="9" t="s">
        <v>5</v>
      </c>
      <c r="I349" s="9"/>
      <c r="J349" s="9" t="s">
        <v>6</v>
      </c>
      <c r="K349" s="9"/>
      <c r="L349" s="9" t="s">
        <v>7</v>
      </c>
      <c r="M349" s="9"/>
      <c r="N349" s="9" t="s">
        <v>8</v>
      </c>
      <c r="O349" s="9"/>
      <c r="P349" s="9" t="s">
        <v>9</v>
      </c>
      <c r="Q349" s="9"/>
      <c r="R349" s="9" t="s">
        <v>10</v>
      </c>
      <c r="S349" s="9"/>
      <c r="T349" s="9" t="s">
        <v>11</v>
      </c>
      <c r="U349" s="9"/>
      <c r="V349" s="9" t="s">
        <v>12</v>
      </c>
      <c r="W349" s="9"/>
      <c r="X349" s="10" t="s">
        <v>13</v>
      </c>
    </row>
    <row r="350" spans="1:25" ht="13.5" customHeight="1" thickBot="1" x14ac:dyDescent="0.25">
      <c r="A350" s="11" t="s">
        <v>14</v>
      </c>
      <c r="B350" s="12"/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4"/>
    </row>
    <row r="351" spans="1:25" ht="16.5" customHeight="1" thickBot="1" x14ac:dyDescent="0.25">
      <c r="A351" s="15" t="s">
        <v>88</v>
      </c>
      <c r="B351" s="16"/>
      <c r="C351" s="17"/>
      <c r="D351" s="18" t="s">
        <v>16</v>
      </c>
      <c r="E351" s="19" t="s">
        <v>17</v>
      </c>
      <c r="F351" s="18" t="s">
        <v>16</v>
      </c>
      <c r="G351" s="19" t="s">
        <v>17</v>
      </c>
      <c r="H351" s="18" t="s">
        <v>16</v>
      </c>
      <c r="I351" s="19" t="s">
        <v>17</v>
      </c>
      <c r="J351" s="18" t="s">
        <v>16</v>
      </c>
      <c r="K351" s="19" t="s">
        <v>17</v>
      </c>
      <c r="L351" s="20" t="s">
        <v>16</v>
      </c>
      <c r="M351" s="19" t="s">
        <v>17</v>
      </c>
      <c r="N351" s="18" t="s">
        <v>16</v>
      </c>
      <c r="O351" s="19" t="s">
        <v>17</v>
      </c>
      <c r="P351" s="18" t="s">
        <v>16</v>
      </c>
      <c r="Q351" s="19" t="s">
        <v>17</v>
      </c>
      <c r="R351" s="18" t="s">
        <v>16</v>
      </c>
      <c r="S351" s="19" t="s">
        <v>17</v>
      </c>
      <c r="T351" s="18" t="s">
        <v>16</v>
      </c>
      <c r="U351" s="21" t="s">
        <v>17</v>
      </c>
      <c r="V351" s="18" t="s">
        <v>16</v>
      </c>
      <c r="W351" s="19" t="s">
        <v>17</v>
      </c>
      <c r="X351" s="22"/>
    </row>
    <row r="352" spans="1:25" ht="27" customHeight="1" x14ac:dyDescent="0.2">
      <c r="A352" s="154" t="s">
        <v>78</v>
      </c>
      <c r="B352" s="160" t="s">
        <v>19</v>
      </c>
      <c r="C352" s="31" t="s">
        <v>20</v>
      </c>
      <c r="D352" s="32">
        <v>2</v>
      </c>
      <c r="E352" s="33">
        <v>2</v>
      </c>
      <c r="F352" s="32">
        <v>0</v>
      </c>
      <c r="G352" s="33">
        <v>0</v>
      </c>
      <c r="H352" s="34">
        <v>0</v>
      </c>
      <c r="I352" s="33">
        <v>0</v>
      </c>
      <c r="J352" s="32">
        <v>0</v>
      </c>
      <c r="K352" s="33">
        <v>0</v>
      </c>
      <c r="L352" s="34">
        <v>0</v>
      </c>
      <c r="M352" s="33">
        <v>0</v>
      </c>
      <c r="N352" s="32">
        <v>0</v>
      </c>
      <c r="O352" s="33">
        <v>0</v>
      </c>
      <c r="P352" s="32">
        <v>0</v>
      </c>
      <c r="Q352" s="33">
        <v>0</v>
      </c>
      <c r="R352" s="34">
        <v>1</v>
      </c>
      <c r="S352" s="33">
        <v>0</v>
      </c>
      <c r="T352" s="32">
        <v>0</v>
      </c>
      <c r="U352" s="33">
        <v>0</v>
      </c>
      <c r="V352" s="35">
        <f>SUM(R352,P352,N352,L352,J352,H352,F352,D352, T352)</f>
        <v>3</v>
      </c>
      <c r="W352" s="33">
        <f>SUM(S352,Q352,O352,M352,K352,I352,G352,E352,U352)</f>
        <v>2</v>
      </c>
      <c r="X352" s="33">
        <f>SUM(V352:W352)</f>
        <v>5</v>
      </c>
    </row>
    <row r="353" spans="1:25" ht="27" customHeight="1" x14ac:dyDescent="0.2">
      <c r="A353" s="156"/>
      <c r="B353" s="161"/>
      <c r="C353" s="31" t="s">
        <v>21</v>
      </c>
      <c r="D353" s="32">
        <v>0</v>
      </c>
      <c r="E353" s="33">
        <v>1</v>
      </c>
      <c r="F353" s="32">
        <v>0</v>
      </c>
      <c r="G353" s="33">
        <v>0</v>
      </c>
      <c r="H353" s="34">
        <v>0</v>
      </c>
      <c r="I353" s="33">
        <v>0</v>
      </c>
      <c r="J353" s="32">
        <v>0</v>
      </c>
      <c r="K353" s="33">
        <v>0</v>
      </c>
      <c r="L353" s="34">
        <v>0</v>
      </c>
      <c r="M353" s="33">
        <v>0</v>
      </c>
      <c r="N353" s="32">
        <v>0</v>
      </c>
      <c r="O353" s="33">
        <v>0</v>
      </c>
      <c r="P353" s="32">
        <v>0</v>
      </c>
      <c r="Q353" s="33">
        <v>0</v>
      </c>
      <c r="R353" s="34">
        <v>1</v>
      </c>
      <c r="S353" s="33">
        <v>0</v>
      </c>
      <c r="T353" s="32">
        <v>0</v>
      </c>
      <c r="U353" s="33">
        <v>0</v>
      </c>
      <c r="V353" s="32">
        <f>SUM(R353,P353,N353,L353,J353,H353,F353,D353, T353)</f>
        <v>1</v>
      </c>
      <c r="W353" s="33">
        <f>SUM(S353,Q353,O353,M353,K353,I353,G353,E353,U353)</f>
        <v>1</v>
      </c>
      <c r="X353" s="33">
        <f>SUM(V353:W353)</f>
        <v>2</v>
      </c>
    </row>
    <row r="354" spans="1:25" ht="15" customHeight="1" thickBot="1" x14ac:dyDescent="0.25">
      <c r="A354" s="156"/>
      <c r="B354" s="162"/>
      <c r="C354" s="37" t="s">
        <v>22</v>
      </c>
      <c r="D354" s="38">
        <f t="shared" ref="D354:X354" si="91">SUM(D352:D353)</f>
        <v>2</v>
      </c>
      <c r="E354" s="39">
        <f t="shared" si="91"/>
        <v>3</v>
      </c>
      <c r="F354" s="40">
        <f t="shared" si="91"/>
        <v>0</v>
      </c>
      <c r="G354" s="41">
        <f t="shared" si="91"/>
        <v>0</v>
      </c>
      <c r="H354" s="42">
        <f t="shared" si="91"/>
        <v>0</v>
      </c>
      <c r="I354" s="39">
        <f t="shared" si="91"/>
        <v>0</v>
      </c>
      <c r="J354" s="40">
        <f t="shared" si="91"/>
        <v>0</v>
      </c>
      <c r="K354" s="43">
        <f t="shared" si="91"/>
        <v>0</v>
      </c>
      <c r="L354" s="44">
        <f t="shared" si="91"/>
        <v>0</v>
      </c>
      <c r="M354" s="45">
        <f t="shared" si="91"/>
        <v>0</v>
      </c>
      <c r="N354" s="38">
        <f t="shared" si="91"/>
        <v>0</v>
      </c>
      <c r="O354" s="45">
        <f t="shared" si="91"/>
        <v>0</v>
      </c>
      <c r="P354" s="40">
        <f t="shared" si="91"/>
        <v>0</v>
      </c>
      <c r="Q354" s="43">
        <f t="shared" si="91"/>
        <v>0</v>
      </c>
      <c r="R354" s="38">
        <f t="shared" si="91"/>
        <v>2</v>
      </c>
      <c r="S354" s="39">
        <f t="shared" si="91"/>
        <v>0</v>
      </c>
      <c r="T354" s="40">
        <f t="shared" si="91"/>
        <v>0</v>
      </c>
      <c r="U354" s="43">
        <f t="shared" si="91"/>
        <v>0</v>
      </c>
      <c r="V354" s="46">
        <f t="shared" si="91"/>
        <v>4</v>
      </c>
      <c r="W354" s="47">
        <f t="shared" si="91"/>
        <v>3</v>
      </c>
      <c r="X354" s="48">
        <f t="shared" si="91"/>
        <v>7</v>
      </c>
    </row>
    <row r="355" spans="1:25" ht="27" customHeight="1" x14ac:dyDescent="0.2">
      <c r="A355" s="156"/>
      <c r="B355" s="49" t="s">
        <v>23</v>
      </c>
      <c r="C355" s="25" t="s">
        <v>20</v>
      </c>
      <c r="D355" s="26">
        <v>0</v>
      </c>
      <c r="E355" s="27">
        <v>2</v>
      </c>
      <c r="F355" s="26">
        <v>0</v>
      </c>
      <c r="G355" s="27">
        <v>0</v>
      </c>
      <c r="H355" s="28">
        <v>0</v>
      </c>
      <c r="I355" s="27">
        <v>0</v>
      </c>
      <c r="J355" s="26">
        <v>0</v>
      </c>
      <c r="K355" s="27">
        <v>0</v>
      </c>
      <c r="L355" s="28">
        <v>0</v>
      </c>
      <c r="M355" s="27">
        <v>0</v>
      </c>
      <c r="N355" s="26">
        <v>0</v>
      </c>
      <c r="O355" s="27">
        <v>0</v>
      </c>
      <c r="P355" s="26">
        <v>0</v>
      </c>
      <c r="Q355" s="27">
        <v>0</v>
      </c>
      <c r="R355" s="28">
        <v>0</v>
      </c>
      <c r="S355" s="27">
        <v>0</v>
      </c>
      <c r="T355" s="26">
        <v>0</v>
      </c>
      <c r="U355" s="27">
        <v>0</v>
      </c>
      <c r="V355" s="26">
        <f>SUM(R355,P355,N355,L355,J355,H355,F355,D355, T355)</f>
        <v>0</v>
      </c>
      <c r="W355" s="27">
        <f>SUM(S355,Q355,O355,M355,K355,I355,G355,E355,U355)</f>
        <v>2</v>
      </c>
      <c r="X355" s="27">
        <f>SUM(V355:W355)</f>
        <v>2</v>
      </c>
    </row>
    <row r="356" spans="1:25" ht="27" customHeight="1" x14ac:dyDescent="0.2">
      <c r="A356" s="156"/>
      <c r="B356" s="50"/>
      <c r="C356" s="51" t="s">
        <v>21</v>
      </c>
      <c r="D356" s="52">
        <v>0</v>
      </c>
      <c r="E356" s="53">
        <v>4</v>
      </c>
      <c r="F356" s="52">
        <v>0</v>
      </c>
      <c r="G356" s="53">
        <v>0</v>
      </c>
      <c r="H356" s="54">
        <v>0</v>
      </c>
      <c r="I356" s="53">
        <v>0</v>
      </c>
      <c r="J356" s="52">
        <v>0</v>
      </c>
      <c r="K356" s="53">
        <v>0</v>
      </c>
      <c r="L356" s="54">
        <v>0</v>
      </c>
      <c r="M356" s="53">
        <v>0</v>
      </c>
      <c r="N356" s="52">
        <v>0</v>
      </c>
      <c r="O356" s="53">
        <v>0</v>
      </c>
      <c r="P356" s="52">
        <v>0</v>
      </c>
      <c r="Q356" s="53">
        <v>0</v>
      </c>
      <c r="R356" s="54">
        <v>0</v>
      </c>
      <c r="S356" s="53">
        <v>2</v>
      </c>
      <c r="T356" s="52">
        <v>0</v>
      </c>
      <c r="U356" s="53">
        <v>0</v>
      </c>
      <c r="V356" s="32">
        <f>SUM(R356,P356,N356,L356,J356,H356,F356,D356, T356)</f>
        <v>0</v>
      </c>
      <c r="W356" s="33">
        <f>SUM(S356,Q356,O356,M356,K356,I356,G356,E356,U356)</f>
        <v>6</v>
      </c>
      <c r="X356" s="33">
        <f>SUM(V356:W356)</f>
        <v>6</v>
      </c>
    </row>
    <row r="357" spans="1:25" ht="15" customHeight="1" thickBot="1" x14ac:dyDescent="0.25">
      <c r="A357" s="159"/>
      <c r="B357" s="56"/>
      <c r="C357" s="86" t="s">
        <v>24</v>
      </c>
      <c r="D357" s="38">
        <f t="shared" ref="D357:X357" si="92">SUM(D355:D356)</f>
        <v>0</v>
      </c>
      <c r="E357" s="39">
        <f t="shared" si="92"/>
        <v>6</v>
      </c>
      <c r="F357" s="40">
        <f t="shared" si="92"/>
        <v>0</v>
      </c>
      <c r="G357" s="41">
        <f t="shared" si="92"/>
        <v>0</v>
      </c>
      <c r="H357" s="42">
        <f t="shared" si="92"/>
        <v>0</v>
      </c>
      <c r="I357" s="39">
        <f t="shared" si="92"/>
        <v>0</v>
      </c>
      <c r="J357" s="40">
        <f t="shared" si="92"/>
        <v>0</v>
      </c>
      <c r="K357" s="43">
        <f t="shared" si="92"/>
        <v>0</v>
      </c>
      <c r="L357" s="44">
        <f t="shared" si="92"/>
        <v>0</v>
      </c>
      <c r="M357" s="45">
        <f t="shared" si="92"/>
        <v>0</v>
      </c>
      <c r="N357" s="38">
        <f t="shared" si="92"/>
        <v>0</v>
      </c>
      <c r="O357" s="45">
        <f t="shared" si="92"/>
        <v>0</v>
      </c>
      <c r="P357" s="40">
        <f t="shared" si="92"/>
        <v>0</v>
      </c>
      <c r="Q357" s="43">
        <f t="shared" si="92"/>
        <v>0</v>
      </c>
      <c r="R357" s="38">
        <f t="shared" si="92"/>
        <v>0</v>
      </c>
      <c r="S357" s="39">
        <f t="shared" si="92"/>
        <v>2</v>
      </c>
      <c r="T357" s="40">
        <f t="shared" si="92"/>
        <v>0</v>
      </c>
      <c r="U357" s="43">
        <f t="shared" si="92"/>
        <v>0</v>
      </c>
      <c r="V357" s="58">
        <f t="shared" si="92"/>
        <v>0</v>
      </c>
      <c r="W357" s="59">
        <f t="shared" si="92"/>
        <v>8</v>
      </c>
      <c r="X357" s="60">
        <f t="shared" si="92"/>
        <v>8</v>
      </c>
    </row>
    <row r="358" spans="1:25" ht="15" customHeight="1" thickBot="1" x14ac:dyDescent="0.25">
      <c r="A358" s="61" t="s">
        <v>12</v>
      </c>
      <c r="B358" s="62"/>
      <c r="C358" s="62"/>
      <c r="D358" s="63">
        <f t="shared" ref="D358:X358" si="93">SUM(D357,D354)</f>
        <v>2</v>
      </c>
      <c r="E358" s="64">
        <f t="shared" si="93"/>
        <v>9</v>
      </c>
      <c r="F358" s="63">
        <f t="shared" si="93"/>
        <v>0</v>
      </c>
      <c r="G358" s="64">
        <f t="shared" si="93"/>
        <v>0</v>
      </c>
      <c r="H358" s="65">
        <f t="shared" si="93"/>
        <v>0</v>
      </c>
      <c r="I358" s="64">
        <f t="shared" si="93"/>
        <v>0</v>
      </c>
      <c r="J358" s="63">
        <f t="shared" si="93"/>
        <v>0</v>
      </c>
      <c r="K358" s="64">
        <f t="shared" si="93"/>
        <v>0</v>
      </c>
      <c r="L358" s="65">
        <f t="shared" si="93"/>
        <v>0</v>
      </c>
      <c r="M358" s="64">
        <f t="shared" si="93"/>
        <v>0</v>
      </c>
      <c r="N358" s="63">
        <f t="shared" si="93"/>
        <v>0</v>
      </c>
      <c r="O358" s="64">
        <f t="shared" si="93"/>
        <v>0</v>
      </c>
      <c r="P358" s="63">
        <f t="shared" si="93"/>
        <v>0</v>
      </c>
      <c r="Q358" s="64">
        <f t="shared" si="93"/>
        <v>0</v>
      </c>
      <c r="R358" s="65">
        <f t="shared" si="93"/>
        <v>2</v>
      </c>
      <c r="S358" s="64">
        <f t="shared" si="93"/>
        <v>2</v>
      </c>
      <c r="T358" s="63">
        <f t="shared" si="93"/>
        <v>0</v>
      </c>
      <c r="U358" s="64">
        <f t="shared" si="93"/>
        <v>0</v>
      </c>
      <c r="V358" s="63">
        <f t="shared" si="93"/>
        <v>4</v>
      </c>
      <c r="W358" s="64">
        <f t="shared" si="93"/>
        <v>11</v>
      </c>
      <c r="X358" s="64">
        <f t="shared" si="93"/>
        <v>15</v>
      </c>
    </row>
    <row r="359" spans="1:25" ht="13.5" thickBot="1" x14ac:dyDescent="0.25">
      <c r="C359" s="70"/>
    </row>
    <row r="360" spans="1:25" ht="15" customHeight="1" x14ac:dyDescent="0.2">
      <c r="A360" s="7" t="s">
        <v>89</v>
      </c>
      <c r="B360" s="8"/>
      <c r="C360" s="8"/>
      <c r="D360" s="9" t="s">
        <v>3</v>
      </c>
      <c r="E360" s="9"/>
      <c r="F360" s="9" t="s">
        <v>4</v>
      </c>
      <c r="G360" s="9"/>
      <c r="H360" s="9" t="s">
        <v>5</v>
      </c>
      <c r="I360" s="9"/>
      <c r="J360" s="9" t="s">
        <v>6</v>
      </c>
      <c r="K360" s="9"/>
      <c r="L360" s="9" t="s">
        <v>7</v>
      </c>
      <c r="M360" s="9"/>
      <c r="N360" s="9" t="s">
        <v>8</v>
      </c>
      <c r="O360" s="9"/>
      <c r="P360" s="9" t="s">
        <v>9</v>
      </c>
      <c r="Q360" s="9"/>
      <c r="R360" s="9" t="s">
        <v>10</v>
      </c>
      <c r="S360" s="9"/>
      <c r="T360" s="9" t="s">
        <v>11</v>
      </c>
      <c r="U360" s="9"/>
      <c r="V360" s="9" t="s">
        <v>12</v>
      </c>
      <c r="W360" s="9"/>
      <c r="X360" s="10" t="s">
        <v>13</v>
      </c>
    </row>
    <row r="361" spans="1:25" ht="13.5" customHeight="1" thickBot="1" x14ac:dyDescent="0.25">
      <c r="A361" s="11" t="s">
        <v>14</v>
      </c>
      <c r="B361" s="12"/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4"/>
    </row>
    <row r="362" spans="1:25" ht="16.5" customHeight="1" thickBot="1" x14ac:dyDescent="0.25">
      <c r="A362" s="15" t="s">
        <v>90</v>
      </c>
      <c r="B362" s="16"/>
      <c r="C362" s="17"/>
      <c r="D362" s="18" t="s">
        <v>16</v>
      </c>
      <c r="E362" s="19" t="s">
        <v>17</v>
      </c>
      <c r="F362" s="18" t="s">
        <v>16</v>
      </c>
      <c r="G362" s="19" t="s">
        <v>17</v>
      </c>
      <c r="H362" s="18" t="s">
        <v>16</v>
      </c>
      <c r="I362" s="19" t="s">
        <v>17</v>
      </c>
      <c r="J362" s="18" t="s">
        <v>16</v>
      </c>
      <c r="K362" s="19" t="s">
        <v>17</v>
      </c>
      <c r="L362" s="20" t="s">
        <v>16</v>
      </c>
      <c r="M362" s="19" t="s">
        <v>17</v>
      </c>
      <c r="N362" s="18" t="s">
        <v>16</v>
      </c>
      <c r="O362" s="19" t="s">
        <v>17</v>
      </c>
      <c r="P362" s="18" t="s">
        <v>16</v>
      </c>
      <c r="Q362" s="19" t="s">
        <v>17</v>
      </c>
      <c r="R362" s="18" t="s">
        <v>16</v>
      </c>
      <c r="S362" s="19" t="s">
        <v>17</v>
      </c>
      <c r="T362" s="18" t="s">
        <v>16</v>
      </c>
      <c r="U362" s="21" t="s">
        <v>17</v>
      </c>
      <c r="V362" s="18" t="s">
        <v>16</v>
      </c>
      <c r="W362" s="19" t="s">
        <v>17</v>
      </c>
      <c r="X362" s="22"/>
    </row>
    <row r="363" spans="1:25" s="2" customFormat="1" ht="27" customHeight="1" x14ac:dyDescent="0.2">
      <c r="A363" s="163" t="s">
        <v>71</v>
      </c>
      <c r="B363" s="24" t="s">
        <v>19</v>
      </c>
      <c r="C363" s="164" t="s">
        <v>20</v>
      </c>
      <c r="D363" s="26">
        <v>0</v>
      </c>
      <c r="E363" s="27">
        <v>0</v>
      </c>
      <c r="F363" s="26">
        <v>0</v>
      </c>
      <c r="G363" s="27">
        <v>0</v>
      </c>
      <c r="H363" s="28">
        <v>0</v>
      </c>
      <c r="I363" s="27">
        <v>0</v>
      </c>
      <c r="J363" s="26">
        <v>0</v>
      </c>
      <c r="K363" s="27">
        <v>0</v>
      </c>
      <c r="L363" s="28">
        <v>0</v>
      </c>
      <c r="M363" s="27">
        <v>0</v>
      </c>
      <c r="N363" s="26">
        <v>0</v>
      </c>
      <c r="O363" s="27">
        <v>0</v>
      </c>
      <c r="P363" s="26">
        <v>0</v>
      </c>
      <c r="Q363" s="27">
        <v>1</v>
      </c>
      <c r="R363" s="28">
        <v>0</v>
      </c>
      <c r="S363" s="27">
        <v>0</v>
      </c>
      <c r="T363" s="26">
        <v>0</v>
      </c>
      <c r="U363" s="27">
        <v>0</v>
      </c>
      <c r="V363" s="26">
        <f>SUM(R363,P363,N363,L363,J363,H363,F363,D363, T363)</f>
        <v>0</v>
      </c>
      <c r="W363" s="27">
        <f>SUM(S363,Q363,O363,M363,K363,I363,G363,E363,U363)</f>
        <v>1</v>
      </c>
      <c r="X363" s="27">
        <f>SUM(V363:W363)</f>
        <v>1</v>
      </c>
      <c r="Y363" s="165"/>
    </row>
    <row r="364" spans="1:25" s="2" customFormat="1" ht="27" customHeight="1" x14ac:dyDescent="0.2">
      <c r="A364" s="166"/>
      <c r="B364" s="30"/>
      <c r="C364" s="31" t="s">
        <v>21</v>
      </c>
      <c r="D364" s="32">
        <v>1</v>
      </c>
      <c r="E364" s="33">
        <v>1</v>
      </c>
      <c r="F364" s="32">
        <v>0</v>
      </c>
      <c r="G364" s="33">
        <v>0</v>
      </c>
      <c r="H364" s="34">
        <v>0</v>
      </c>
      <c r="I364" s="33">
        <v>1</v>
      </c>
      <c r="J364" s="32">
        <v>0</v>
      </c>
      <c r="K364" s="33">
        <v>0</v>
      </c>
      <c r="L364" s="34">
        <v>0</v>
      </c>
      <c r="M364" s="33">
        <v>0</v>
      </c>
      <c r="N364" s="32">
        <v>0</v>
      </c>
      <c r="O364" s="33">
        <v>0</v>
      </c>
      <c r="P364" s="32">
        <v>0</v>
      </c>
      <c r="Q364" s="33">
        <v>0</v>
      </c>
      <c r="R364" s="34">
        <v>1</v>
      </c>
      <c r="S364" s="33">
        <v>0</v>
      </c>
      <c r="T364" s="32">
        <v>0</v>
      </c>
      <c r="U364" s="33">
        <v>0</v>
      </c>
      <c r="V364" s="35">
        <f>SUM(R364,P364,N364,L364,J364,H364,F364,D364, T364)</f>
        <v>2</v>
      </c>
      <c r="W364" s="33">
        <f>SUM(S364,Q364,O364,M364,K364,I364,G364,E364,U364)</f>
        <v>2</v>
      </c>
      <c r="X364" s="33">
        <f>SUM(V364:W364)</f>
        <v>4</v>
      </c>
      <c r="Y364" s="165"/>
    </row>
    <row r="365" spans="1:25" s="2" customFormat="1" ht="15" customHeight="1" thickBot="1" x14ac:dyDescent="0.25">
      <c r="A365" s="166"/>
      <c r="B365" s="36"/>
      <c r="C365" s="80" t="s">
        <v>22</v>
      </c>
      <c r="D365" s="38">
        <f t="shared" ref="D365:X365" si="94">SUM(D363:D364)</f>
        <v>1</v>
      </c>
      <c r="E365" s="39">
        <f t="shared" si="94"/>
        <v>1</v>
      </c>
      <c r="F365" s="40">
        <f t="shared" si="94"/>
        <v>0</v>
      </c>
      <c r="G365" s="41">
        <f t="shared" si="94"/>
        <v>0</v>
      </c>
      <c r="H365" s="42">
        <f t="shared" si="94"/>
        <v>0</v>
      </c>
      <c r="I365" s="39">
        <f t="shared" si="94"/>
        <v>1</v>
      </c>
      <c r="J365" s="40">
        <f t="shared" si="94"/>
        <v>0</v>
      </c>
      <c r="K365" s="43">
        <f t="shared" si="94"/>
        <v>0</v>
      </c>
      <c r="L365" s="44">
        <f t="shared" si="94"/>
        <v>0</v>
      </c>
      <c r="M365" s="45">
        <f t="shared" si="94"/>
        <v>0</v>
      </c>
      <c r="N365" s="38">
        <f t="shared" si="94"/>
        <v>0</v>
      </c>
      <c r="O365" s="45">
        <f t="shared" si="94"/>
        <v>0</v>
      </c>
      <c r="P365" s="40">
        <f t="shared" si="94"/>
        <v>0</v>
      </c>
      <c r="Q365" s="43">
        <f t="shared" si="94"/>
        <v>1</v>
      </c>
      <c r="R365" s="38">
        <f t="shared" si="94"/>
        <v>1</v>
      </c>
      <c r="S365" s="39">
        <f t="shared" si="94"/>
        <v>0</v>
      </c>
      <c r="T365" s="40">
        <f t="shared" si="94"/>
        <v>0</v>
      </c>
      <c r="U365" s="43">
        <f t="shared" si="94"/>
        <v>0</v>
      </c>
      <c r="V365" s="58">
        <f t="shared" si="94"/>
        <v>2</v>
      </c>
      <c r="W365" s="59">
        <f t="shared" si="94"/>
        <v>3</v>
      </c>
      <c r="X365" s="60">
        <f t="shared" si="94"/>
        <v>5</v>
      </c>
      <c r="Y365" s="165"/>
    </row>
    <row r="366" spans="1:25" s="2" customFormat="1" ht="27" customHeight="1" x14ac:dyDescent="0.2">
      <c r="A366" s="166"/>
      <c r="B366" s="167" t="s">
        <v>23</v>
      </c>
      <c r="C366" s="164" t="s">
        <v>20</v>
      </c>
      <c r="D366" s="26">
        <v>0</v>
      </c>
      <c r="E366" s="27">
        <v>0</v>
      </c>
      <c r="F366" s="26">
        <v>0</v>
      </c>
      <c r="G366" s="27">
        <v>0</v>
      </c>
      <c r="H366" s="28">
        <v>0</v>
      </c>
      <c r="I366" s="27">
        <v>0</v>
      </c>
      <c r="J366" s="26">
        <v>0</v>
      </c>
      <c r="K366" s="27">
        <v>0</v>
      </c>
      <c r="L366" s="28">
        <v>0</v>
      </c>
      <c r="M366" s="27">
        <v>0</v>
      </c>
      <c r="N366" s="26">
        <v>0</v>
      </c>
      <c r="O366" s="27">
        <v>0</v>
      </c>
      <c r="P366" s="26">
        <v>0</v>
      </c>
      <c r="Q366" s="27">
        <v>0</v>
      </c>
      <c r="R366" s="28">
        <v>0</v>
      </c>
      <c r="S366" s="27">
        <v>0</v>
      </c>
      <c r="T366" s="26">
        <v>0</v>
      </c>
      <c r="U366" s="27">
        <v>0</v>
      </c>
      <c r="V366" s="26">
        <f>SUM(R366,P366,N366,L366,J366,H366,F366,D366, T366)</f>
        <v>0</v>
      </c>
      <c r="W366" s="27">
        <f>SUM(S366,Q366,O366,M366,K366,I366,G366,E366,U366)</f>
        <v>0</v>
      </c>
      <c r="X366" s="27">
        <f>SUM(V366:W366)</f>
        <v>0</v>
      </c>
      <c r="Y366" s="165"/>
    </row>
    <row r="367" spans="1:25" s="2" customFormat="1" ht="27" customHeight="1" x14ac:dyDescent="0.2">
      <c r="A367" s="166"/>
      <c r="B367" s="168"/>
      <c r="C367" s="51" t="s">
        <v>21</v>
      </c>
      <c r="D367" s="52">
        <v>1</v>
      </c>
      <c r="E367" s="53">
        <v>0</v>
      </c>
      <c r="F367" s="52">
        <v>0</v>
      </c>
      <c r="G367" s="53">
        <v>0</v>
      </c>
      <c r="H367" s="54">
        <v>0</v>
      </c>
      <c r="I367" s="53">
        <v>0</v>
      </c>
      <c r="J367" s="52">
        <v>0</v>
      </c>
      <c r="K367" s="53">
        <v>0</v>
      </c>
      <c r="L367" s="54">
        <v>0</v>
      </c>
      <c r="M367" s="53">
        <v>0</v>
      </c>
      <c r="N367" s="52">
        <v>0</v>
      </c>
      <c r="O367" s="53">
        <v>0</v>
      </c>
      <c r="P367" s="52">
        <v>0</v>
      </c>
      <c r="Q367" s="53">
        <v>0</v>
      </c>
      <c r="R367" s="54">
        <v>0</v>
      </c>
      <c r="S367" s="53">
        <v>0</v>
      </c>
      <c r="T367" s="52">
        <v>0</v>
      </c>
      <c r="U367" s="53">
        <v>0</v>
      </c>
      <c r="V367" s="92">
        <f>SUM(R367,P367,N367,L367,J367,H367,F367,D367, T367)</f>
        <v>1</v>
      </c>
      <c r="W367" s="93">
        <f>SUM(S367,Q367,O367,M367,K367,I367,G367,E367,U367)</f>
        <v>0</v>
      </c>
      <c r="X367" s="93">
        <f>SUM(V367:W367)</f>
        <v>1</v>
      </c>
      <c r="Y367" s="165"/>
    </row>
    <row r="368" spans="1:25" s="2" customFormat="1" ht="15" customHeight="1" thickBot="1" x14ac:dyDescent="0.25">
      <c r="A368" s="169"/>
      <c r="B368" s="170"/>
      <c r="C368" s="86" t="s">
        <v>24</v>
      </c>
      <c r="D368" s="38">
        <f t="shared" ref="D368:X368" si="95">SUM(D366:D367)</f>
        <v>1</v>
      </c>
      <c r="E368" s="39">
        <f t="shared" si="95"/>
        <v>0</v>
      </c>
      <c r="F368" s="40">
        <f t="shared" si="95"/>
        <v>0</v>
      </c>
      <c r="G368" s="41">
        <f t="shared" si="95"/>
        <v>0</v>
      </c>
      <c r="H368" s="42">
        <f t="shared" si="95"/>
        <v>0</v>
      </c>
      <c r="I368" s="39">
        <f t="shared" si="95"/>
        <v>0</v>
      </c>
      <c r="J368" s="40">
        <f t="shared" si="95"/>
        <v>0</v>
      </c>
      <c r="K368" s="43">
        <f t="shared" si="95"/>
        <v>0</v>
      </c>
      <c r="L368" s="44">
        <f t="shared" si="95"/>
        <v>0</v>
      </c>
      <c r="M368" s="45">
        <f t="shared" si="95"/>
        <v>0</v>
      </c>
      <c r="N368" s="38">
        <f t="shared" si="95"/>
        <v>0</v>
      </c>
      <c r="O368" s="45">
        <f t="shared" si="95"/>
        <v>0</v>
      </c>
      <c r="P368" s="40">
        <f t="shared" si="95"/>
        <v>0</v>
      </c>
      <c r="Q368" s="43">
        <f t="shared" si="95"/>
        <v>0</v>
      </c>
      <c r="R368" s="38">
        <f t="shared" si="95"/>
        <v>0</v>
      </c>
      <c r="S368" s="39">
        <f t="shared" si="95"/>
        <v>0</v>
      </c>
      <c r="T368" s="40">
        <f t="shared" si="95"/>
        <v>0</v>
      </c>
      <c r="U368" s="43">
        <f t="shared" si="95"/>
        <v>0</v>
      </c>
      <c r="V368" s="58">
        <f t="shared" si="95"/>
        <v>1</v>
      </c>
      <c r="W368" s="59">
        <f t="shared" si="95"/>
        <v>0</v>
      </c>
      <c r="X368" s="60">
        <f t="shared" si="95"/>
        <v>1</v>
      </c>
      <c r="Y368" s="165"/>
    </row>
    <row r="369" spans="1:27" s="2" customFormat="1" ht="15" customHeight="1" thickBot="1" x14ac:dyDescent="0.25">
      <c r="A369" s="61" t="s">
        <v>12</v>
      </c>
      <c r="B369" s="62"/>
      <c r="C369" s="62"/>
      <c r="D369" s="63">
        <f t="shared" ref="D369:X369" si="96">SUM(D368,D365)</f>
        <v>2</v>
      </c>
      <c r="E369" s="64">
        <f t="shared" si="96"/>
        <v>1</v>
      </c>
      <c r="F369" s="63">
        <f t="shared" si="96"/>
        <v>0</v>
      </c>
      <c r="G369" s="64">
        <f t="shared" si="96"/>
        <v>0</v>
      </c>
      <c r="H369" s="65">
        <f t="shared" si="96"/>
        <v>0</v>
      </c>
      <c r="I369" s="64">
        <f t="shared" si="96"/>
        <v>1</v>
      </c>
      <c r="J369" s="63">
        <f t="shared" si="96"/>
        <v>0</v>
      </c>
      <c r="K369" s="64">
        <f t="shared" si="96"/>
        <v>0</v>
      </c>
      <c r="L369" s="65">
        <f t="shared" si="96"/>
        <v>0</v>
      </c>
      <c r="M369" s="64">
        <f t="shared" si="96"/>
        <v>0</v>
      </c>
      <c r="N369" s="63">
        <f t="shared" si="96"/>
        <v>0</v>
      </c>
      <c r="O369" s="64">
        <f t="shared" si="96"/>
        <v>0</v>
      </c>
      <c r="P369" s="63">
        <f t="shared" si="96"/>
        <v>0</v>
      </c>
      <c r="Q369" s="64">
        <f t="shared" si="96"/>
        <v>1</v>
      </c>
      <c r="R369" s="65">
        <f t="shared" si="96"/>
        <v>1</v>
      </c>
      <c r="S369" s="64">
        <f t="shared" si="96"/>
        <v>0</v>
      </c>
      <c r="T369" s="63">
        <f t="shared" si="96"/>
        <v>0</v>
      </c>
      <c r="U369" s="64">
        <f t="shared" si="96"/>
        <v>0</v>
      </c>
      <c r="V369" s="63">
        <f t="shared" si="96"/>
        <v>3</v>
      </c>
      <c r="W369" s="64">
        <f t="shared" si="96"/>
        <v>3</v>
      </c>
      <c r="X369" s="64">
        <f t="shared" si="96"/>
        <v>6</v>
      </c>
      <c r="Y369" s="165"/>
    </row>
    <row r="370" spans="1:27" s="2" customFormat="1" x14ac:dyDescent="0.2">
      <c r="A370" s="70"/>
      <c r="B370" s="67"/>
      <c r="C370" s="70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70"/>
      <c r="Z370" s="70"/>
      <c r="AA370" s="70"/>
    </row>
    <row r="371" spans="1:27" s="2" customFormat="1" ht="13.5" thickBot="1" x14ac:dyDescent="0.25">
      <c r="A371" s="70"/>
      <c r="B371" s="67"/>
      <c r="C371" s="70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70"/>
      <c r="Z371" s="70"/>
      <c r="AA371" s="70"/>
    </row>
    <row r="372" spans="1:27" s="2" customFormat="1" ht="15" customHeight="1" x14ac:dyDescent="0.2">
      <c r="A372" s="7" t="s">
        <v>91</v>
      </c>
      <c r="B372" s="8"/>
      <c r="C372" s="8"/>
      <c r="D372" s="9" t="s">
        <v>3</v>
      </c>
      <c r="E372" s="9"/>
      <c r="F372" s="9" t="s">
        <v>4</v>
      </c>
      <c r="G372" s="9"/>
      <c r="H372" s="9" t="s">
        <v>5</v>
      </c>
      <c r="I372" s="9"/>
      <c r="J372" s="9" t="s">
        <v>6</v>
      </c>
      <c r="K372" s="9"/>
      <c r="L372" s="9" t="s">
        <v>7</v>
      </c>
      <c r="M372" s="9"/>
      <c r="N372" s="9" t="s">
        <v>8</v>
      </c>
      <c r="O372" s="9"/>
      <c r="P372" s="9" t="s">
        <v>9</v>
      </c>
      <c r="Q372" s="9"/>
      <c r="R372" s="9" t="s">
        <v>10</v>
      </c>
      <c r="S372" s="9"/>
      <c r="T372" s="9" t="s">
        <v>11</v>
      </c>
      <c r="U372" s="9"/>
      <c r="V372" s="9" t="s">
        <v>12</v>
      </c>
      <c r="W372" s="9"/>
      <c r="X372" s="10" t="s">
        <v>13</v>
      </c>
      <c r="Y372" s="70"/>
      <c r="Z372" s="70"/>
      <c r="AA372" s="70"/>
    </row>
    <row r="373" spans="1:27" s="2" customFormat="1" ht="13.5" customHeight="1" thickBot="1" x14ac:dyDescent="0.25">
      <c r="A373" s="11" t="s">
        <v>14</v>
      </c>
      <c r="B373" s="12"/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4"/>
      <c r="Y373" s="70"/>
      <c r="Z373" s="70"/>
      <c r="AA373" s="70"/>
    </row>
    <row r="374" spans="1:27" s="2" customFormat="1" ht="16.5" customHeight="1" thickBot="1" x14ac:dyDescent="0.25">
      <c r="A374" s="15" t="s">
        <v>92</v>
      </c>
      <c r="B374" s="16"/>
      <c r="C374" s="17"/>
      <c r="D374" s="18" t="s">
        <v>16</v>
      </c>
      <c r="E374" s="19" t="s">
        <v>17</v>
      </c>
      <c r="F374" s="18" t="s">
        <v>16</v>
      </c>
      <c r="G374" s="19" t="s">
        <v>17</v>
      </c>
      <c r="H374" s="18" t="s">
        <v>16</v>
      </c>
      <c r="I374" s="19" t="s">
        <v>17</v>
      </c>
      <c r="J374" s="18" t="s">
        <v>16</v>
      </c>
      <c r="K374" s="19" t="s">
        <v>17</v>
      </c>
      <c r="L374" s="20" t="s">
        <v>16</v>
      </c>
      <c r="M374" s="19" t="s">
        <v>17</v>
      </c>
      <c r="N374" s="18" t="s">
        <v>16</v>
      </c>
      <c r="O374" s="19" t="s">
        <v>17</v>
      </c>
      <c r="P374" s="18" t="s">
        <v>16</v>
      </c>
      <c r="Q374" s="19" t="s">
        <v>17</v>
      </c>
      <c r="R374" s="18" t="s">
        <v>16</v>
      </c>
      <c r="S374" s="19" t="s">
        <v>17</v>
      </c>
      <c r="T374" s="18" t="s">
        <v>16</v>
      </c>
      <c r="U374" s="21" t="s">
        <v>17</v>
      </c>
      <c r="V374" s="18" t="s">
        <v>16</v>
      </c>
      <c r="W374" s="19" t="s">
        <v>17</v>
      </c>
      <c r="X374" s="22"/>
      <c r="Y374" s="70"/>
      <c r="Z374" s="70"/>
      <c r="AA374" s="70"/>
    </row>
    <row r="375" spans="1:27" ht="27" customHeight="1" x14ac:dyDescent="0.2">
      <c r="A375" s="154" t="s">
        <v>43</v>
      </c>
      <c r="B375" s="155" t="s">
        <v>19</v>
      </c>
      <c r="C375" s="90" t="s">
        <v>20</v>
      </c>
      <c r="D375" s="32">
        <v>0</v>
      </c>
      <c r="E375" s="33">
        <v>1</v>
      </c>
      <c r="F375" s="32">
        <v>0</v>
      </c>
      <c r="G375" s="33">
        <v>0</v>
      </c>
      <c r="H375" s="34">
        <v>0</v>
      </c>
      <c r="I375" s="33">
        <v>0</v>
      </c>
      <c r="J375" s="32">
        <v>0</v>
      </c>
      <c r="K375" s="33">
        <v>0</v>
      </c>
      <c r="L375" s="34">
        <v>0</v>
      </c>
      <c r="M375" s="33">
        <v>0</v>
      </c>
      <c r="N375" s="32">
        <v>0</v>
      </c>
      <c r="O375" s="33">
        <v>0</v>
      </c>
      <c r="P375" s="32">
        <v>0</v>
      </c>
      <c r="Q375" s="33">
        <v>0</v>
      </c>
      <c r="R375" s="34">
        <v>1</v>
      </c>
      <c r="S375" s="33">
        <v>0</v>
      </c>
      <c r="T375" s="32">
        <v>0</v>
      </c>
      <c r="U375" s="33">
        <v>0</v>
      </c>
      <c r="V375" s="35">
        <f>SUM(R375,P375,N375,L375,J375,H375,F375,D375, T375)</f>
        <v>1</v>
      </c>
      <c r="W375" s="33">
        <f>SUM(S375,Q375,O375,M375,K375,I375,G375,E375,U375)</f>
        <v>1</v>
      </c>
      <c r="X375" s="33">
        <f>SUM(V375:W375)</f>
        <v>2</v>
      </c>
    </row>
    <row r="376" spans="1:27" ht="27" customHeight="1" x14ac:dyDescent="0.2">
      <c r="A376" s="156"/>
      <c r="B376" s="157"/>
      <c r="C376" s="31" t="s">
        <v>21</v>
      </c>
      <c r="D376" s="32">
        <v>7</v>
      </c>
      <c r="E376" s="33">
        <v>7</v>
      </c>
      <c r="F376" s="32">
        <v>0</v>
      </c>
      <c r="G376" s="33">
        <v>0</v>
      </c>
      <c r="H376" s="34">
        <v>0</v>
      </c>
      <c r="I376" s="33">
        <v>0</v>
      </c>
      <c r="J376" s="32">
        <v>0</v>
      </c>
      <c r="K376" s="33">
        <v>0</v>
      </c>
      <c r="L376" s="34">
        <v>0</v>
      </c>
      <c r="M376" s="33">
        <v>0</v>
      </c>
      <c r="N376" s="32">
        <v>1</v>
      </c>
      <c r="O376" s="33">
        <v>0</v>
      </c>
      <c r="P376" s="32">
        <v>0</v>
      </c>
      <c r="Q376" s="33">
        <v>0</v>
      </c>
      <c r="R376" s="34">
        <v>0</v>
      </c>
      <c r="S376" s="33">
        <v>0</v>
      </c>
      <c r="T376" s="32">
        <v>0</v>
      </c>
      <c r="U376" s="33">
        <v>0</v>
      </c>
      <c r="V376" s="32">
        <f>SUM(R376,P376,N376,L376,J376,H376,F376,D376, T376)</f>
        <v>8</v>
      </c>
      <c r="W376" s="33">
        <f>SUM(S376,Q376,O376,M376,K376,I376,G376,E376,U376)</f>
        <v>7</v>
      </c>
      <c r="X376" s="33">
        <f>SUM(V376:W376)</f>
        <v>15</v>
      </c>
    </row>
    <row r="377" spans="1:27" ht="15" customHeight="1" thickBot="1" x14ac:dyDescent="0.25">
      <c r="A377" s="156"/>
      <c r="B377" s="158"/>
      <c r="C377" s="91" t="s">
        <v>22</v>
      </c>
      <c r="D377" s="38">
        <f t="shared" ref="D377:X377" si="97">SUM(D375:D376)</f>
        <v>7</v>
      </c>
      <c r="E377" s="39">
        <f t="shared" si="97"/>
        <v>8</v>
      </c>
      <c r="F377" s="40">
        <f t="shared" si="97"/>
        <v>0</v>
      </c>
      <c r="G377" s="41">
        <f t="shared" si="97"/>
        <v>0</v>
      </c>
      <c r="H377" s="42">
        <f t="shared" si="97"/>
        <v>0</v>
      </c>
      <c r="I377" s="39">
        <f t="shared" si="97"/>
        <v>0</v>
      </c>
      <c r="J377" s="40">
        <f t="shared" si="97"/>
        <v>0</v>
      </c>
      <c r="K377" s="43">
        <f t="shared" si="97"/>
        <v>0</v>
      </c>
      <c r="L377" s="44">
        <f t="shared" si="97"/>
        <v>0</v>
      </c>
      <c r="M377" s="45">
        <f t="shared" si="97"/>
        <v>0</v>
      </c>
      <c r="N377" s="38">
        <f t="shared" si="97"/>
        <v>1</v>
      </c>
      <c r="O377" s="45">
        <f t="shared" si="97"/>
        <v>0</v>
      </c>
      <c r="P377" s="40">
        <f t="shared" si="97"/>
        <v>0</v>
      </c>
      <c r="Q377" s="43">
        <f t="shared" si="97"/>
        <v>0</v>
      </c>
      <c r="R377" s="38">
        <f t="shared" si="97"/>
        <v>1</v>
      </c>
      <c r="S377" s="39">
        <f t="shared" si="97"/>
        <v>0</v>
      </c>
      <c r="T377" s="40">
        <f t="shared" si="97"/>
        <v>0</v>
      </c>
      <c r="U377" s="43">
        <f t="shared" si="97"/>
        <v>0</v>
      </c>
      <c r="V377" s="46">
        <f t="shared" si="97"/>
        <v>9</v>
      </c>
      <c r="W377" s="47">
        <f t="shared" si="97"/>
        <v>8</v>
      </c>
      <c r="X377" s="48">
        <f t="shared" si="97"/>
        <v>17</v>
      </c>
    </row>
    <row r="378" spans="1:27" ht="27" customHeight="1" x14ac:dyDescent="0.2">
      <c r="A378" s="156"/>
      <c r="B378" s="49" t="s">
        <v>23</v>
      </c>
      <c r="C378" s="164" t="s">
        <v>20</v>
      </c>
      <c r="D378" s="26">
        <v>2</v>
      </c>
      <c r="E378" s="27">
        <v>1</v>
      </c>
      <c r="F378" s="26">
        <v>0</v>
      </c>
      <c r="G378" s="27">
        <v>0</v>
      </c>
      <c r="H378" s="28">
        <v>0</v>
      </c>
      <c r="I378" s="27">
        <v>0</v>
      </c>
      <c r="J378" s="26">
        <v>0</v>
      </c>
      <c r="K378" s="27">
        <v>0</v>
      </c>
      <c r="L378" s="28">
        <v>0</v>
      </c>
      <c r="M378" s="27">
        <v>0</v>
      </c>
      <c r="N378" s="26">
        <v>0</v>
      </c>
      <c r="O378" s="27">
        <v>0</v>
      </c>
      <c r="P378" s="26">
        <v>0</v>
      </c>
      <c r="Q378" s="27">
        <v>0</v>
      </c>
      <c r="R378" s="28">
        <v>0</v>
      </c>
      <c r="S378" s="27">
        <v>0</v>
      </c>
      <c r="T378" s="26">
        <v>0</v>
      </c>
      <c r="U378" s="27">
        <v>0</v>
      </c>
      <c r="V378" s="26">
        <f>SUM(R378,P378,N378,L378,J378,H378,F378,D378, T378)</f>
        <v>2</v>
      </c>
      <c r="W378" s="27">
        <f>SUM(S378,Q378,O378,M378,K378,I378,G378,E378,U378)</f>
        <v>1</v>
      </c>
      <c r="X378" s="27">
        <f>SUM(V378:W378)</f>
        <v>3</v>
      </c>
    </row>
    <row r="379" spans="1:27" ht="27" customHeight="1" x14ac:dyDescent="0.2">
      <c r="A379" s="156"/>
      <c r="B379" s="50"/>
      <c r="C379" s="31" t="s">
        <v>21</v>
      </c>
      <c r="D379" s="32">
        <v>0</v>
      </c>
      <c r="E379" s="33">
        <v>0</v>
      </c>
      <c r="F379" s="32">
        <v>0</v>
      </c>
      <c r="G379" s="33">
        <v>0</v>
      </c>
      <c r="H379" s="34">
        <v>0</v>
      </c>
      <c r="I379" s="33">
        <v>0</v>
      </c>
      <c r="J379" s="32">
        <v>0</v>
      </c>
      <c r="K379" s="33">
        <v>0</v>
      </c>
      <c r="L379" s="34">
        <v>0</v>
      </c>
      <c r="M379" s="33">
        <v>0</v>
      </c>
      <c r="N379" s="32">
        <v>0</v>
      </c>
      <c r="O379" s="33">
        <v>0</v>
      </c>
      <c r="P379" s="32">
        <v>0</v>
      </c>
      <c r="Q379" s="33">
        <v>0</v>
      </c>
      <c r="R379" s="34">
        <v>0</v>
      </c>
      <c r="S379" s="33">
        <v>0</v>
      </c>
      <c r="T379" s="32">
        <v>0</v>
      </c>
      <c r="U379" s="33">
        <v>0</v>
      </c>
      <c r="V379" s="32">
        <f>SUM(R379,P379,N379,L379,J379,H379,F379,D379, T379)</f>
        <v>0</v>
      </c>
      <c r="W379" s="33">
        <f>SUM(S379,Q379,O379,M379,K379,I379,G379,E379,U379)</f>
        <v>0</v>
      </c>
      <c r="X379" s="33">
        <f>SUM(V379:W379)</f>
        <v>0</v>
      </c>
    </row>
    <row r="380" spans="1:27" ht="15" customHeight="1" thickBot="1" x14ac:dyDescent="0.25">
      <c r="A380" s="159"/>
      <c r="B380" s="56"/>
      <c r="C380" s="86" t="s">
        <v>24</v>
      </c>
      <c r="D380" s="38">
        <f t="shared" ref="D380:X380" si="98">SUM(D378:D379)</f>
        <v>2</v>
      </c>
      <c r="E380" s="39">
        <f t="shared" si="98"/>
        <v>1</v>
      </c>
      <c r="F380" s="40">
        <f t="shared" si="98"/>
        <v>0</v>
      </c>
      <c r="G380" s="41">
        <f t="shared" si="98"/>
        <v>0</v>
      </c>
      <c r="H380" s="42">
        <f t="shared" si="98"/>
        <v>0</v>
      </c>
      <c r="I380" s="39">
        <f t="shared" si="98"/>
        <v>0</v>
      </c>
      <c r="J380" s="40">
        <f t="shared" si="98"/>
        <v>0</v>
      </c>
      <c r="K380" s="43">
        <f t="shared" si="98"/>
        <v>0</v>
      </c>
      <c r="L380" s="44">
        <f t="shared" si="98"/>
        <v>0</v>
      </c>
      <c r="M380" s="45">
        <f t="shared" si="98"/>
        <v>0</v>
      </c>
      <c r="N380" s="38">
        <f t="shared" si="98"/>
        <v>0</v>
      </c>
      <c r="O380" s="45">
        <f t="shared" si="98"/>
        <v>0</v>
      </c>
      <c r="P380" s="40">
        <f t="shared" si="98"/>
        <v>0</v>
      </c>
      <c r="Q380" s="43">
        <f t="shared" si="98"/>
        <v>0</v>
      </c>
      <c r="R380" s="38">
        <f t="shared" si="98"/>
        <v>0</v>
      </c>
      <c r="S380" s="39">
        <f t="shared" si="98"/>
        <v>0</v>
      </c>
      <c r="T380" s="40">
        <f t="shared" si="98"/>
        <v>0</v>
      </c>
      <c r="U380" s="43">
        <f t="shared" si="98"/>
        <v>0</v>
      </c>
      <c r="V380" s="58">
        <f t="shared" si="98"/>
        <v>2</v>
      </c>
      <c r="W380" s="59">
        <f t="shared" si="98"/>
        <v>1</v>
      </c>
      <c r="X380" s="60">
        <f t="shared" si="98"/>
        <v>3</v>
      </c>
    </row>
    <row r="381" spans="1:27" ht="15" customHeight="1" thickBot="1" x14ac:dyDescent="0.25">
      <c r="A381" s="61" t="s">
        <v>12</v>
      </c>
      <c r="B381" s="62"/>
      <c r="C381" s="62"/>
      <c r="D381" s="63">
        <f t="shared" ref="D381:X381" si="99">SUM(D380,D377)</f>
        <v>9</v>
      </c>
      <c r="E381" s="64">
        <f t="shared" si="99"/>
        <v>9</v>
      </c>
      <c r="F381" s="63">
        <f t="shared" si="99"/>
        <v>0</v>
      </c>
      <c r="G381" s="64">
        <f t="shared" si="99"/>
        <v>0</v>
      </c>
      <c r="H381" s="65">
        <f t="shared" si="99"/>
        <v>0</v>
      </c>
      <c r="I381" s="64">
        <f t="shared" si="99"/>
        <v>0</v>
      </c>
      <c r="J381" s="63">
        <f t="shared" si="99"/>
        <v>0</v>
      </c>
      <c r="K381" s="64">
        <f t="shared" si="99"/>
        <v>0</v>
      </c>
      <c r="L381" s="65">
        <f t="shared" si="99"/>
        <v>0</v>
      </c>
      <c r="M381" s="64">
        <f t="shared" si="99"/>
        <v>0</v>
      </c>
      <c r="N381" s="63">
        <f t="shared" si="99"/>
        <v>1</v>
      </c>
      <c r="O381" s="64">
        <f t="shared" si="99"/>
        <v>0</v>
      </c>
      <c r="P381" s="63">
        <f t="shared" si="99"/>
        <v>0</v>
      </c>
      <c r="Q381" s="64">
        <f t="shared" si="99"/>
        <v>0</v>
      </c>
      <c r="R381" s="65">
        <f t="shared" si="99"/>
        <v>1</v>
      </c>
      <c r="S381" s="64">
        <f t="shared" si="99"/>
        <v>0</v>
      </c>
      <c r="T381" s="63">
        <f t="shared" si="99"/>
        <v>0</v>
      </c>
      <c r="U381" s="64">
        <f t="shared" si="99"/>
        <v>0</v>
      </c>
      <c r="V381" s="63">
        <f t="shared" si="99"/>
        <v>11</v>
      </c>
      <c r="W381" s="64">
        <f t="shared" si="99"/>
        <v>9</v>
      </c>
      <c r="X381" s="64">
        <f t="shared" si="99"/>
        <v>20</v>
      </c>
    </row>
    <row r="382" spans="1:27" s="2" customFormat="1" ht="13.5" thickBot="1" x14ac:dyDescent="0.25">
      <c r="A382" s="70"/>
      <c r="B382" s="67"/>
      <c r="C382" s="70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70"/>
      <c r="Z382" s="70"/>
      <c r="AA382" s="70"/>
    </row>
    <row r="383" spans="1:27" s="2" customFormat="1" ht="15" customHeight="1" x14ac:dyDescent="0.2">
      <c r="A383" s="7" t="s">
        <v>93</v>
      </c>
      <c r="B383" s="8"/>
      <c r="C383" s="8"/>
      <c r="D383" s="9" t="s">
        <v>3</v>
      </c>
      <c r="E383" s="9"/>
      <c r="F383" s="9" t="s">
        <v>4</v>
      </c>
      <c r="G383" s="9"/>
      <c r="H383" s="9" t="s">
        <v>5</v>
      </c>
      <c r="I383" s="9"/>
      <c r="J383" s="9" t="s">
        <v>6</v>
      </c>
      <c r="K383" s="9"/>
      <c r="L383" s="9" t="s">
        <v>7</v>
      </c>
      <c r="M383" s="9"/>
      <c r="N383" s="9" t="s">
        <v>8</v>
      </c>
      <c r="O383" s="9"/>
      <c r="P383" s="9" t="s">
        <v>9</v>
      </c>
      <c r="Q383" s="9"/>
      <c r="R383" s="9" t="s">
        <v>10</v>
      </c>
      <c r="S383" s="9"/>
      <c r="T383" s="9" t="s">
        <v>11</v>
      </c>
      <c r="U383" s="9"/>
      <c r="V383" s="9" t="s">
        <v>12</v>
      </c>
      <c r="W383" s="9"/>
      <c r="X383" s="10" t="s">
        <v>13</v>
      </c>
      <c r="Y383" s="70"/>
      <c r="Z383" s="70"/>
      <c r="AA383" s="70"/>
    </row>
    <row r="384" spans="1:27" s="2" customFormat="1" ht="13.5" customHeight="1" thickBot="1" x14ac:dyDescent="0.25">
      <c r="A384" s="11" t="s">
        <v>14</v>
      </c>
      <c r="B384" s="12"/>
      <c r="C384" s="12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4"/>
      <c r="Y384" s="70"/>
      <c r="Z384" s="70"/>
      <c r="AA384" s="70"/>
    </row>
    <row r="385" spans="1:24" ht="16.5" customHeight="1" thickBot="1" x14ac:dyDescent="0.25">
      <c r="A385" s="15" t="s">
        <v>94</v>
      </c>
      <c r="B385" s="16"/>
      <c r="C385" s="17"/>
      <c r="D385" s="18" t="s">
        <v>16</v>
      </c>
      <c r="E385" s="19" t="s">
        <v>17</v>
      </c>
      <c r="F385" s="18" t="s">
        <v>16</v>
      </c>
      <c r="G385" s="19" t="s">
        <v>17</v>
      </c>
      <c r="H385" s="18" t="s">
        <v>16</v>
      </c>
      <c r="I385" s="19" t="s">
        <v>17</v>
      </c>
      <c r="J385" s="18" t="s">
        <v>16</v>
      </c>
      <c r="K385" s="19" t="s">
        <v>17</v>
      </c>
      <c r="L385" s="20" t="s">
        <v>16</v>
      </c>
      <c r="M385" s="19" t="s">
        <v>17</v>
      </c>
      <c r="N385" s="18" t="s">
        <v>16</v>
      </c>
      <c r="O385" s="19" t="s">
        <v>17</v>
      </c>
      <c r="P385" s="18" t="s">
        <v>16</v>
      </c>
      <c r="Q385" s="19" t="s">
        <v>17</v>
      </c>
      <c r="R385" s="18" t="s">
        <v>16</v>
      </c>
      <c r="S385" s="19" t="s">
        <v>17</v>
      </c>
      <c r="T385" s="18" t="s">
        <v>16</v>
      </c>
      <c r="U385" s="21" t="s">
        <v>17</v>
      </c>
      <c r="V385" s="18" t="s">
        <v>16</v>
      </c>
      <c r="W385" s="19" t="s">
        <v>17</v>
      </c>
      <c r="X385" s="22"/>
    </row>
    <row r="386" spans="1:24" ht="25.5" x14ac:dyDescent="0.2">
      <c r="A386" s="77" t="s">
        <v>78</v>
      </c>
      <c r="B386" s="24" t="s">
        <v>19</v>
      </c>
      <c r="C386" s="25" t="s">
        <v>20</v>
      </c>
      <c r="D386" s="26">
        <v>1</v>
      </c>
      <c r="E386" s="27">
        <v>0</v>
      </c>
      <c r="F386" s="26">
        <v>0</v>
      </c>
      <c r="G386" s="27">
        <v>0</v>
      </c>
      <c r="H386" s="28">
        <v>0</v>
      </c>
      <c r="I386" s="27">
        <v>0</v>
      </c>
      <c r="J386" s="26">
        <v>0</v>
      </c>
      <c r="K386" s="27">
        <v>0</v>
      </c>
      <c r="L386" s="28">
        <v>0</v>
      </c>
      <c r="M386" s="27">
        <v>0</v>
      </c>
      <c r="N386" s="26">
        <v>0</v>
      </c>
      <c r="O386" s="27">
        <v>0</v>
      </c>
      <c r="P386" s="26">
        <v>0</v>
      </c>
      <c r="Q386" s="27">
        <v>0</v>
      </c>
      <c r="R386" s="28">
        <v>0</v>
      </c>
      <c r="S386" s="27">
        <v>0</v>
      </c>
      <c r="T386" s="26">
        <v>0</v>
      </c>
      <c r="U386" s="27">
        <v>0</v>
      </c>
      <c r="V386" s="26">
        <f>SUM(R386,P386,N386,L386,J386,H386,F386,D386, T386)</f>
        <v>1</v>
      </c>
      <c r="W386" s="27">
        <f>SUM(S386,Q386,O386,M386,K386,I386,G386,E386,U386)</f>
        <v>0</v>
      </c>
      <c r="X386" s="27">
        <f>SUM(V386:W386)</f>
        <v>1</v>
      </c>
    </row>
    <row r="387" spans="1:24" ht="25.5" x14ac:dyDescent="0.2">
      <c r="A387" s="78"/>
      <c r="B387" s="30"/>
      <c r="C387" s="31" t="s">
        <v>21</v>
      </c>
      <c r="D387" s="32">
        <v>0</v>
      </c>
      <c r="E387" s="33">
        <v>2</v>
      </c>
      <c r="F387" s="32">
        <v>0</v>
      </c>
      <c r="G387" s="33">
        <v>0</v>
      </c>
      <c r="H387" s="34">
        <v>0</v>
      </c>
      <c r="I387" s="33">
        <v>0</v>
      </c>
      <c r="J387" s="32">
        <v>0</v>
      </c>
      <c r="K387" s="33">
        <v>0</v>
      </c>
      <c r="L387" s="34">
        <v>0</v>
      </c>
      <c r="M387" s="33">
        <v>0</v>
      </c>
      <c r="N387" s="32">
        <v>0</v>
      </c>
      <c r="O387" s="33">
        <v>0</v>
      </c>
      <c r="P387" s="32">
        <v>0</v>
      </c>
      <c r="Q387" s="33">
        <v>0</v>
      </c>
      <c r="R387" s="34">
        <v>0</v>
      </c>
      <c r="S387" s="33">
        <v>0</v>
      </c>
      <c r="T387" s="32">
        <v>0</v>
      </c>
      <c r="U387" s="33">
        <v>0</v>
      </c>
      <c r="V387" s="32">
        <f>SUM(R387,P387,N387,L387,J387,H387,F387,D387, T387)</f>
        <v>0</v>
      </c>
      <c r="W387" s="33">
        <f>SUM(S387,Q387,O387,M387,K387,I387,G387,E387,U387)</f>
        <v>2</v>
      </c>
      <c r="X387" s="33">
        <f>SUM(V387:W387)</f>
        <v>2</v>
      </c>
    </row>
    <row r="388" spans="1:24" ht="13.5" thickBot="1" x14ac:dyDescent="0.25">
      <c r="A388" s="78"/>
      <c r="B388" s="36"/>
      <c r="C388" s="37" t="s">
        <v>22</v>
      </c>
      <c r="D388" s="38">
        <f t="shared" ref="D388:X388" si="100">SUM(D386:D387)</f>
        <v>1</v>
      </c>
      <c r="E388" s="39">
        <f t="shared" si="100"/>
        <v>2</v>
      </c>
      <c r="F388" s="40">
        <f t="shared" si="100"/>
        <v>0</v>
      </c>
      <c r="G388" s="41">
        <f t="shared" si="100"/>
        <v>0</v>
      </c>
      <c r="H388" s="42">
        <f t="shared" si="100"/>
        <v>0</v>
      </c>
      <c r="I388" s="39">
        <f t="shared" si="100"/>
        <v>0</v>
      </c>
      <c r="J388" s="40">
        <f t="shared" si="100"/>
        <v>0</v>
      </c>
      <c r="K388" s="43">
        <f t="shared" si="100"/>
        <v>0</v>
      </c>
      <c r="L388" s="44">
        <f t="shared" si="100"/>
        <v>0</v>
      </c>
      <c r="M388" s="45">
        <f t="shared" si="100"/>
        <v>0</v>
      </c>
      <c r="N388" s="38">
        <f t="shared" si="100"/>
        <v>0</v>
      </c>
      <c r="O388" s="45">
        <f t="shared" si="100"/>
        <v>0</v>
      </c>
      <c r="P388" s="40">
        <f t="shared" si="100"/>
        <v>0</v>
      </c>
      <c r="Q388" s="43">
        <f t="shared" si="100"/>
        <v>0</v>
      </c>
      <c r="R388" s="38">
        <f t="shared" si="100"/>
        <v>0</v>
      </c>
      <c r="S388" s="39">
        <f t="shared" si="100"/>
        <v>0</v>
      </c>
      <c r="T388" s="40">
        <f t="shared" si="100"/>
        <v>0</v>
      </c>
      <c r="U388" s="43">
        <f t="shared" si="100"/>
        <v>0</v>
      </c>
      <c r="V388" s="58">
        <f t="shared" si="100"/>
        <v>1</v>
      </c>
      <c r="W388" s="59">
        <f t="shared" si="100"/>
        <v>2</v>
      </c>
      <c r="X388" s="60">
        <f t="shared" si="100"/>
        <v>3</v>
      </c>
    </row>
    <row r="389" spans="1:24" ht="25.5" x14ac:dyDescent="0.2">
      <c r="A389" s="78"/>
      <c r="B389" s="49" t="s">
        <v>23</v>
      </c>
      <c r="C389" s="25" t="s">
        <v>20</v>
      </c>
      <c r="D389" s="26">
        <v>0</v>
      </c>
      <c r="E389" s="27">
        <v>1</v>
      </c>
      <c r="F389" s="26">
        <v>0</v>
      </c>
      <c r="G389" s="27">
        <v>0</v>
      </c>
      <c r="H389" s="28">
        <v>0</v>
      </c>
      <c r="I389" s="27">
        <v>0</v>
      </c>
      <c r="J389" s="26">
        <v>0</v>
      </c>
      <c r="K389" s="27">
        <v>0</v>
      </c>
      <c r="L389" s="26">
        <v>0</v>
      </c>
      <c r="M389" s="27">
        <v>0</v>
      </c>
      <c r="N389" s="26">
        <v>0</v>
      </c>
      <c r="O389" s="27">
        <v>0</v>
      </c>
      <c r="P389" s="26">
        <v>0</v>
      </c>
      <c r="Q389" s="27">
        <v>1</v>
      </c>
      <c r="R389" s="28">
        <v>0</v>
      </c>
      <c r="S389" s="27">
        <v>0</v>
      </c>
      <c r="T389" s="26">
        <v>0</v>
      </c>
      <c r="U389" s="27">
        <v>0</v>
      </c>
      <c r="V389" s="26">
        <f>SUM(R389,P389,N389,L389,J389,H389,F389,D389, T389)</f>
        <v>0</v>
      </c>
      <c r="W389" s="27">
        <f>SUM(S389,Q389,O389,M389,K389,I389,G389,E389,U389)</f>
        <v>2</v>
      </c>
      <c r="X389" s="27">
        <f>SUM(V389:W389)</f>
        <v>2</v>
      </c>
    </row>
    <row r="390" spans="1:24" ht="25.5" x14ac:dyDescent="0.2">
      <c r="A390" s="78"/>
      <c r="B390" s="50"/>
      <c r="C390" s="51" t="s">
        <v>21</v>
      </c>
      <c r="D390" s="52">
        <v>1</v>
      </c>
      <c r="E390" s="53">
        <v>2</v>
      </c>
      <c r="F390" s="52">
        <v>0</v>
      </c>
      <c r="G390" s="53">
        <v>0</v>
      </c>
      <c r="H390" s="54">
        <v>0</v>
      </c>
      <c r="I390" s="53">
        <v>0</v>
      </c>
      <c r="J390" s="52">
        <v>0</v>
      </c>
      <c r="K390" s="53">
        <v>0</v>
      </c>
      <c r="L390" s="54">
        <v>0</v>
      </c>
      <c r="M390" s="53">
        <v>0</v>
      </c>
      <c r="N390" s="52">
        <v>0</v>
      </c>
      <c r="O390" s="53">
        <v>0</v>
      </c>
      <c r="P390" s="52">
        <v>0</v>
      </c>
      <c r="Q390" s="53">
        <v>0</v>
      </c>
      <c r="R390" s="54">
        <v>0</v>
      </c>
      <c r="S390" s="53">
        <v>0</v>
      </c>
      <c r="T390" s="52">
        <v>0</v>
      </c>
      <c r="U390" s="53">
        <v>0</v>
      </c>
      <c r="V390" s="32">
        <f>SUM(R390,P390,N390,L390,J390,H390,F390,D390, T390)</f>
        <v>1</v>
      </c>
      <c r="W390" s="33">
        <f>SUM(S390,Q390,O390,M390,K390,I390,G390,E390,U390)</f>
        <v>2</v>
      </c>
      <c r="X390" s="33">
        <f>SUM(V390:W390)</f>
        <v>3</v>
      </c>
    </row>
    <row r="391" spans="1:24" ht="13.5" thickBot="1" x14ac:dyDescent="0.25">
      <c r="A391" s="79"/>
      <c r="B391" s="56"/>
      <c r="C391" s="86" t="s">
        <v>24</v>
      </c>
      <c r="D391" s="38">
        <f t="shared" ref="D391:X391" si="101">SUM(D389:D390)</f>
        <v>1</v>
      </c>
      <c r="E391" s="39">
        <f t="shared" si="101"/>
        <v>3</v>
      </c>
      <c r="F391" s="40">
        <f t="shared" si="101"/>
        <v>0</v>
      </c>
      <c r="G391" s="41">
        <f t="shared" si="101"/>
        <v>0</v>
      </c>
      <c r="H391" s="42">
        <f t="shared" si="101"/>
        <v>0</v>
      </c>
      <c r="I391" s="39">
        <f t="shared" si="101"/>
        <v>0</v>
      </c>
      <c r="J391" s="40">
        <f t="shared" si="101"/>
        <v>0</v>
      </c>
      <c r="K391" s="43">
        <f t="shared" si="101"/>
        <v>0</v>
      </c>
      <c r="L391" s="44">
        <f t="shared" si="101"/>
        <v>0</v>
      </c>
      <c r="M391" s="45">
        <f t="shared" si="101"/>
        <v>0</v>
      </c>
      <c r="N391" s="38">
        <f t="shared" si="101"/>
        <v>0</v>
      </c>
      <c r="O391" s="45">
        <f t="shared" si="101"/>
        <v>0</v>
      </c>
      <c r="P391" s="40">
        <f t="shared" si="101"/>
        <v>0</v>
      </c>
      <c r="Q391" s="43">
        <f t="shared" si="101"/>
        <v>1</v>
      </c>
      <c r="R391" s="38">
        <f t="shared" si="101"/>
        <v>0</v>
      </c>
      <c r="S391" s="39">
        <f t="shared" si="101"/>
        <v>0</v>
      </c>
      <c r="T391" s="40">
        <f t="shared" si="101"/>
        <v>0</v>
      </c>
      <c r="U391" s="43">
        <f t="shared" si="101"/>
        <v>0</v>
      </c>
      <c r="V391" s="58">
        <f t="shared" si="101"/>
        <v>1</v>
      </c>
      <c r="W391" s="59">
        <f t="shared" si="101"/>
        <v>4</v>
      </c>
      <c r="X391" s="60">
        <f t="shared" si="101"/>
        <v>5</v>
      </c>
    </row>
    <row r="392" spans="1:24" ht="13.5" thickBot="1" x14ac:dyDescent="0.25">
      <c r="A392" s="61" t="s">
        <v>12</v>
      </c>
      <c r="B392" s="62"/>
      <c r="C392" s="62"/>
      <c r="D392" s="63">
        <f t="shared" ref="D392:X392" si="102">SUM(D391,D388)</f>
        <v>2</v>
      </c>
      <c r="E392" s="64">
        <f t="shared" si="102"/>
        <v>5</v>
      </c>
      <c r="F392" s="63">
        <f t="shared" si="102"/>
        <v>0</v>
      </c>
      <c r="G392" s="64">
        <f t="shared" si="102"/>
        <v>0</v>
      </c>
      <c r="H392" s="65">
        <f t="shared" si="102"/>
        <v>0</v>
      </c>
      <c r="I392" s="64">
        <f t="shared" si="102"/>
        <v>0</v>
      </c>
      <c r="J392" s="63">
        <f t="shared" si="102"/>
        <v>0</v>
      </c>
      <c r="K392" s="64">
        <f t="shared" si="102"/>
        <v>0</v>
      </c>
      <c r="L392" s="65">
        <f t="shared" si="102"/>
        <v>0</v>
      </c>
      <c r="M392" s="64">
        <f t="shared" si="102"/>
        <v>0</v>
      </c>
      <c r="N392" s="63">
        <f t="shared" si="102"/>
        <v>0</v>
      </c>
      <c r="O392" s="64">
        <f t="shared" si="102"/>
        <v>0</v>
      </c>
      <c r="P392" s="63">
        <f t="shared" si="102"/>
        <v>0</v>
      </c>
      <c r="Q392" s="64">
        <f t="shared" si="102"/>
        <v>1</v>
      </c>
      <c r="R392" s="65">
        <f t="shared" si="102"/>
        <v>0</v>
      </c>
      <c r="S392" s="64">
        <f t="shared" si="102"/>
        <v>0</v>
      </c>
      <c r="T392" s="63">
        <f t="shared" si="102"/>
        <v>0</v>
      </c>
      <c r="U392" s="64">
        <f t="shared" si="102"/>
        <v>0</v>
      </c>
      <c r="V392" s="63">
        <f t="shared" si="102"/>
        <v>2</v>
      </c>
      <c r="W392" s="64">
        <f t="shared" si="102"/>
        <v>6</v>
      </c>
      <c r="X392" s="64">
        <f t="shared" si="102"/>
        <v>8</v>
      </c>
    </row>
    <row r="393" spans="1:24" ht="13.5" thickBot="1" x14ac:dyDescent="0.25">
      <c r="C393" s="70"/>
    </row>
    <row r="394" spans="1:24" ht="15" customHeight="1" x14ac:dyDescent="0.2">
      <c r="A394" s="7" t="s">
        <v>95</v>
      </c>
      <c r="B394" s="8"/>
      <c r="C394" s="8"/>
      <c r="D394" s="9" t="s">
        <v>3</v>
      </c>
      <c r="E394" s="9"/>
      <c r="F394" s="9" t="s">
        <v>4</v>
      </c>
      <c r="G394" s="9"/>
      <c r="H394" s="9" t="s">
        <v>5</v>
      </c>
      <c r="I394" s="9"/>
      <c r="J394" s="9" t="s">
        <v>6</v>
      </c>
      <c r="K394" s="9"/>
      <c r="L394" s="9" t="s">
        <v>7</v>
      </c>
      <c r="M394" s="9"/>
      <c r="N394" s="9" t="s">
        <v>8</v>
      </c>
      <c r="O394" s="9"/>
      <c r="P394" s="9" t="s">
        <v>9</v>
      </c>
      <c r="Q394" s="9"/>
      <c r="R394" s="9" t="s">
        <v>10</v>
      </c>
      <c r="S394" s="9"/>
      <c r="T394" s="9" t="s">
        <v>11</v>
      </c>
      <c r="U394" s="9"/>
      <c r="V394" s="9" t="s">
        <v>12</v>
      </c>
      <c r="W394" s="9"/>
      <c r="X394" s="10" t="s">
        <v>13</v>
      </c>
    </row>
    <row r="395" spans="1:24" ht="13.5" customHeight="1" thickBot="1" x14ac:dyDescent="0.25">
      <c r="A395" s="11" t="s">
        <v>14</v>
      </c>
      <c r="B395" s="12"/>
      <c r="C395" s="12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4"/>
    </row>
    <row r="396" spans="1:24" ht="16.5" customHeight="1" thickBot="1" x14ac:dyDescent="0.25">
      <c r="A396" s="15" t="s">
        <v>96</v>
      </c>
      <c r="B396" s="16"/>
      <c r="C396" s="17"/>
      <c r="D396" s="18" t="s">
        <v>16</v>
      </c>
      <c r="E396" s="19" t="s">
        <v>17</v>
      </c>
      <c r="F396" s="18" t="s">
        <v>16</v>
      </c>
      <c r="G396" s="19" t="s">
        <v>17</v>
      </c>
      <c r="H396" s="18" t="s">
        <v>16</v>
      </c>
      <c r="I396" s="19" t="s">
        <v>17</v>
      </c>
      <c r="J396" s="18" t="s">
        <v>16</v>
      </c>
      <c r="K396" s="19" t="s">
        <v>17</v>
      </c>
      <c r="L396" s="20" t="s">
        <v>16</v>
      </c>
      <c r="M396" s="19" t="s">
        <v>17</v>
      </c>
      <c r="N396" s="18" t="s">
        <v>16</v>
      </c>
      <c r="O396" s="19" t="s">
        <v>17</v>
      </c>
      <c r="P396" s="18" t="s">
        <v>16</v>
      </c>
      <c r="Q396" s="19" t="s">
        <v>17</v>
      </c>
      <c r="R396" s="18" t="s">
        <v>16</v>
      </c>
      <c r="S396" s="19" t="s">
        <v>17</v>
      </c>
      <c r="T396" s="18" t="s">
        <v>16</v>
      </c>
      <c r="U396" s="21" t="s">
        <v>17</v>
      </c>
      <c r="V396" s="18" t="s">
        <v>16</v>
      </c>
      <c r="W396" s="19" t="s">
        <v>17</v>
      </c>
      <c r="X396" s="22"/>
    </row>
    <row r="397" spans="1:24" ht="27" customHeight="1" x14ac:dyDescent="0.2">
      <c r="A397" s="171" t="s">
        <v>71</v>
      </c>
      <c r="B397" s="172" t="s">
        <v>19</v>
      </c>
      <c r="C397" s="25" t="s">
        <v>20</v>
      </c>
      <c r="D397" s="26">
        <v>1</v>
      </c>
      <c r="E397" s="27">
        <v>0</v>
      </c>
      <c r="F397" s="26">
        <v>0</v>
      </c>
      <c r="G397" s="27">
        <v>0</v>
      </c>
      <c r="H397" s="28">
        <v>0</v>
      </c>
      <c r="I397" s="27">
        <v>0</v>
      </c>
      <c r="J397" s="26">
        <v>0</v>
      </c>
      <c r="K397" s="27">
        <v>0</v>
      </c>
      <c r="L397" s="28">
        <v>1</v>
      </c>
      <c r="M397" s="27">
        <v>1</v>
      </c>
      <c r="N397" s="26">
        <v>0</v>
      </c>
      <c r="O397" s="27">
        <v>0</v>
      </c>
      <c r="P397" s="26">
        <v>0</v>
      </c>
      <c r="Q397" s="27">
        <v>0</v>
      </c>
      <c r="R397" s="28">
        <v>0</v>
      </c>
      <c r="S397" s="27">
        <v>2</v>
      </c>
      <c r="T397" s="26">
        <v>0</v>
      </c>
      <c r="U397" s="27">
        <v>0</v>
      </c>
      <c r="V397" s="26">
        <f>SUM(R397,P397,N397,L397,J397,H397,F397,D397, T397)</f>
        <v>2</v>
      </c>
      <c r="W397" s="27">
        <f>SUM(S397,Q397,O397,M397,K397,I397,G397,E397,U397)</f>
        <v>3</v>
      </c>
      <c r="X397" s="173">
        <f>SUM(V397:W397)</f>
        <v>5</v>
      </c>
    </row>
    <row r="398" spans="1:24" ht="27" customHeight="1" x14ac:dyDescent="0.2">
      <c r="A398" s="174"/>
      <c r="B398" s="175"/>
      <c r="C398" s="90" t="s">
        <v>21</v>
      </c>
      <c r="D398" s="32">
        <v>0</v>
      </c>
      <c r="E398" s="33">
        <v>0</v>
      </c>
      <c r="F398" s="32">
        <v>0</v>
      </c>
      <c r="G398" s="33">
        <v>0</v>
      </c>
      <c r="H398" s="34">
        <v>0</v>
      </c>
      <c r="I398" s="33">
        <v>1</v>
      </c>
      <c r="J398" s="32">
        <v>0</v>
      </c>
      <c r="K398" s="33">
        <v>0</v>
      </c>
      <c r="L398" s="34">
        <v>1</v>
      </c>
      <c r="M398" s="33">
        <v>0</v>
      </c>
      <c r="N398" s="32">
        <v>0</v>
      </c>
      <c r="O398" s="33">
        <v>0</v>
      </c>
      <c r="P398" s="32">
        <v>0</v>
      </c>
      <c r="Q398" s="33">
        <v>0</v>
      </c>
      <c r="R398" s="34">
        <v>2</v>
      </c>
      <c r="S398" s="33">
        <v>5</v>
      </c>
      <c r="T398" s="32">
        <v>0</v>
      </c>
      <c r="U398" s="33">
        <v>0</v>
      </c>
      <c r="V398" s="35">
        <f>SUM(R398,P398,N398,L398,J398,H398,F398,D398, T398)</f>
        <v>3</v>
      </c>
      <c r="W398" s="33">
        <f>SUM(S398,Q398,O398,M398,K398,I398,G398,E398,U398)</f>
        <v>6</v>
      </c>
      <c r="X398" s="33">
        <f>SUM(V398:W398)</f>
        <v>9</v>
      </c>
    </row>
    <row r="399" spans="1:24" ht="15" customHeight="1" thickBot="1" x14ac:dyDescent="0.25">
      <c r="A399" s="174"/>
      <c r="B399" s="176"/>
      <c r="C399" s="91" t="s">
        <v>22</v>
      </c>
      <c r="D399" s="38">
        <f t="shared" ref="D399:X399" si="103">SUM(D397:D398)</f>
        <v>1</v>
      </c>
      <c r="E399" s="39">
        <f t="shared" si="103"/>
        <v>0</v>
      </c>
      <c r="F399" s="40">
        <f t="shared" si="103"/>
        <v>0</v>
      </c>
      <c r="G399" s="41">
        <f t="shared" si="103"/>
        <v>0</v>
      </c>
      <c r="H399" s="42">
        <f t="shared" si="103"/>
        <v>0</v>
      </c>
      <c r="I399" s="39">
        <f t="shared" si="103"/>
        <v>1</v>
      </c>
      <c r="J399" s="40">
        <f t="shared" si="103"/>
        <v>0</v>
      </c>
      <c r="K399" s="43">
        <f t="shared" si="103"/>
        <v>0</v>
      </c>
      <c r="L399" s="44">
        <f t="shared" si="103"/>
        <v>2</v>
      </c>
      <c r="M399" s="45">
        <f t="shared" si="103"/>
        <v>1</v>
      </c>
      <c r="N399" s="38">
        <f t="shared" si="103"/>
        <v>0</v>
      </c>
      <c r="O399" s="45">
        <f t="shared" si="103"/>
        <v>0</v>
      </c>
      <c r="P399" s="40">
        <f t="shared" si="103"/>
        <v>0</v>
      </c>
      <c r="Q399" s="43">
        <f t="shared" si="103"/>
        <v>0</v>
      </c>
      <c r="R399" s="38">
        <f t="shared" si="103"/>
        <v>2</v>
      </c>
      <c r="S399" s="39">
        <f t="shared" si="103"/>
        <v>7</v>
      </c>
      <c r="T399" s="40">
        <f t="shared" si="103"/>
        <v>0</v>
      </c>
      <c r="U399" s="43">
        <f t="shared" si="103"/>
        <v>0</v>
      </c>
      <c r="V399" s="46">
        <f t="shared" si="103"/>
        <v>5</v>
      </c>
      <c r="W399" s="47">
        <f t="shared" si="103"/>
        <v>9</v>
      </c>
      <c r="X399" s="48">
        <f t="shared" si="103"/>
        <v>14</v>
      </c>
    </row>
    <row r="400" spans="1:24" ht="27" customHeight="1" x14ac:dyDescent="0.2">
      <c r="A400" s="174"/>
      <c r="B400" s="49" t="s">
        <v>23</v>
      </c>
      <c r="C400" s="25" t="s">
        <v>20</v>
      </c>
      <c r="D400" s="26">
        <v>2</v>
      </c>
      <c r="E400" s="27">
        <v>0</v>
      </c>
      <c r="F400" s="26">
        <v>0</v>
      </c>
      <c r="G400" s="27">
        <v>0</v>
      </c>
      <c r="H400" s="28">
        <v>0</v>
      </c>
      <c r="I400" s="27">
        <v>0</v>
      </c>
      <c r="J400" s="26">
        <v>0</v>
      </c>
      <c r="K400" s="27">
        <v>0</v>
      </c>
      <c r="L400" s="28">
        <v>0</v>
      </c>
      <c r="M400" s="27">
        <v>0</v>
      </c>
      <c r="N400" s="26">
        <v>0</v>
      </c>
      <c r="O400" s="27">
        <v>0</v>
      </c>
      <c r="P400" s="26">
        <v>0</v>
      </c>
      <c r="Q400" s="27">
        <v>0</v>
      </c>
      <c r="R400" s="28">
        <v>0</v>
      </c>
      <c r="S400" s="27">
        <v>0</v>
      </c>
      <c r="T400" s="26">
        <v>0</v>
      </c>
      <c r="U400" s="27">
        <v>0</v>
      </c>
      <c r="V400" s="26">
        <f>SUM(R400,P400,N400,L400,J400,H400,F400,D400, T400)</f>
        <v>2</v>
      </c>
      <c r="W400" s="27">
        <f>SUM(S400,Q400,O400,M400,K400,I400,G400,E400,U400)</f>
        <v>0</v>
      </c>
      <c r="X400" s="173">
        <f>SUM(V400:W400)</f>
        <v>2</v>
      </c>
    </row>
    <row r="401" spans="1:26" ht="27" customHeight="1" x14ac:dyDescent="0.2">
      <c r="A401" s="174"/>
      <c r="B401" s="50"/>
      <c r="C401" s="51" t="s">
        <v>21</v>
      </c>
      <c r="D401" s="52">
        <v>0</v>
      </c>
      <c r="E401" s="53">
        <v>0</v>
      </c>
      <c r="F401" s="52">
        <v>0</v>
      </c>
      <c r="G401" s="53">
        <v>0</v>
      </c>
      <c r="H401" s="54">
        <v>0</v>
      </c>
      <c r="I401" s="53">
        <v>0</v>
      </c>
      <c r="J401" s="52">
        <v>0</v>
      </c>
      <c r="K401" s="53">
        <v>0</v>
      </c>
      <c r="L401" s="54">
        <v>1</v>
      </c>
      <c r="M401" s="53">
        <v>0</v>
      </c>
      <c r="N401" s="52">
        <v>0</v>
      </c>
      <c r="O401" s="53">
        <v>0</v>
      </c>
      <c r="P401" s="52">
        <v>0</v>
      </c>
      <c r="Q401" s="53">
        <v>0</v>
      </c>
      <c r="R401" s="54">
        <v>0</v>
      </c>
      <c r="S401" s="53">
        <v>0</v>
      </c>
      <c r="T401" s="52">
        <v>0</v>
      </c>
      <c r="U401" s="53">
        <v>0</v>
      </c>
      <c r="V401" s="32">
        <f>SUM(R401,P401,N401,L401,J401,H401,F401,D401, T401)</f>
        <v>1</v>
      </c>
      <c r="W401" s="33">
        <f>SUM(S401,Q401,O401,M401,K401,I401,G401,E401,U401)</f>
        <v>0</v>
      </c>
      <c r="X401" s="33">
        <f>SUM(V401:W401)</f>
        <v>1</v>
      </c>
    </row>
    <row r="402" spans="1:26" ht="15" customHeight="1" thickBot="1" x14ac:dyDescent="0.25">
      <c r="A402" s="177"/>
      <c r="B402" s="56"/>
      <c r="C402" s="86" t="s">
        <v>24</v>
      </c>
      <c r="D402" s="38">
        <f t="shared" ref="D402:X402" si="104">SUM(D400:D401)</f>
        <v>2</v>
      </c>
      <c r="E402" s="39">
        <f t="shared" si="104"/>
        <v>0</v>
      </c>
      <c r="F402" s="40">
        <f t="shared" si="104"/>
        <v>0</v>
      </c>
      <c r="G402" s="41">
        <f t="shared" si="104"/>
        <v>0</v>
      </c>
      <c r="H402" s="42">
        <f t="shared" si="104"/>
        <v>0</v>
      </c>
      <c r="I402" s="39">
        <f t="shared" si="104"/>
        <v>0</v>
      </c>
      <c r="J402" s="40">
        <f t="shared" si="104"/>
        <v>0</v>
      </c>
      <c r="K402" s="43">
        <f t="shared" si="104"/>
        <v>0</v>
      </c>
      <c r="L402" s="44">
        <f t="shared" si="104"/>
        <v>1</v>
      </c>
      <c r="M402" s="45">
        <f t="shared" si="104"/>
        <v>0</v>
      </c>
      <c r="N402" s="38">
        <f t="shared" si="104"/>
        <v>0</v>
      </c>
      <c r="O402" s="45">
        <f t="shared" si="104"/>
        <v>0</v>
      </c>
      <c r="P402" s="40">
        <f t="shared" si="104"/>
        <v>0</v>
      </c>
      <c r="Q402" s="43">
        <f t="shared" si="104"/>
        <v>0</v>
      </c>
      <c r="R402" s="38">
        <f t="shared" si="104"/>
        <v>0</v>
      </c>
      <c r="S402" s="39">
        <f t="shared" si="104"/>
        <v>0</v>
      </c>
      <c r="T402" s="40">
        <f t="shared" si="104"/>
        <v>0</v>
      </c>
      <c r="U402" s="43">
        <f t="shared" si="104"/>
        <v>0</v>
      </c>
      <c r="V402" s="58">
        <f t="shared" si="104"/>
        <v>3</v>
      </c>
      <c r="W402" s="59">
        <f t="shared" si="104"/>
        <v>0</v>
      </c>
      <c r="X402" s="60">
        <f t="shared" si="104"/>
        <v>3</v>
      </c>
    </row>
    <row r="403" spans="1:26" ht="15" customHeight="1" thickBot="1" x14ac:dyDescent="0.25">
      <c r="A403" s="61" t="s">
        <v>12</v>
      </c>
      <c r="B403" s="62"/>
      <c r="C403" s="62"/>
      <c r="D403" s="63">
        <f t="shared" ref="D403:X403" si="105">SUM(D402,D399)</f>
        <v>3</v>
      </c>
      <c r="E403" s="64">
        <f t="shared" si="105"/>
        <v>0</v>
      </c>
      <c r="F403" s="63">
        <f t="shared" si="105"/>
        <v>0</v>
      </c>
      <c r="G403" s="64">
        <f t="shared" si="105"/>
        <v>0</v>
      </c>
      <c r="H403" s="65">
        <f t="shared" si="105"/>
        <v>0</v>
      </c>
      <c r="I403" s="64">
        <f t="shared" si="105"/>
        <v>1</v>
      </c>
      <c r="J403" s="63">
        <f t="shared" si="105"/>
        <v>0</v>
      </c>
      <c r="K403" s="64">
        <f t="shared" si="105"/>
        <v>0</v>
      </c>
      <c r="L403" s="65">
        <f t="shared" si="105"/>
        <v>3</v>
      </c>
      <c r="M403" s="64">
        <f t="shared" si="105"/>
        <v>1</v>
      </c>
      <c r="N403" s="63">
        <f t="shared" si="105"/>
        <v>0</v>
      </c>
      <c r="O403" s="64">
        <f t="shared" si="105"/>
        <v>0</v>
      </c>
      <c r="P403" s="63">
        <f t="shared" si="105"/>
        <v>0</v>
      </c>
      <c r="Q403" s="64">
        <f t="shared" si="105"/>
        <v>0</v>
      </c>
      <c r="R403" s="65">
        <f t="shared" si="105"/>
        <v>2</v>
      </c>
      <c r="S403" s="64">
        <f t="shared" si="105"/>
        <v>7</v>
      </c>
      <c r="T403" s="63">
        <f t="shared" si="105"/>
        <v>0</v>
      </c>
      <c r="U403" s="64">
        <f t="shared" si="105"/>
        <v>0</v>
      </c>
      <c r="V403" s="63">
        <f t="shared" si="105"/>
        <v>8</v>
      </c>
      <c r="W403" s="64">
        <f t="shared" si="105"/>
        <v>9</v>
      </c>
      <c r="X403" s="64">
        <f t="shared" si="105"/>
        <v>17</v>
      </c>
    </row>
    <row r="404" spans="1:26" x14ac:dyDescent="0.2">
      <c r="C404" s="70"/>
    </row>
    <row r="405" spans="1:26" x14ac:dyDescent="0.2">
      <c r="C405" s="70"/>
    </row>
    <row r="406" spans="1:26" ht="13.5" thickBot="1" x14ac:dyDescent="0.25">
      <c r="C406" s="72" t="s">
        <v>97</v>
      </c>
      <c r="D406" s="72">
        <f>SUM(D403,D392,D381,D369,D358,D347,D335,D324,D313,D301,D290,D279,D267,D188,D256,D233,D222,D211,D200,D177,D166,D154,D143,D120,D109,D98,D86,D75,D64,D52,D245,D132)</f>
        <v>166</v>
      </c>
      <c r="E406" s="72">
        <f t="shared" ref="E406:X406" si="106">SUM(E403,E392,E381,E369,E358,E347,E335,E324,E313,E301,E290,E279,E267,E188,E256,E233,E222,E211,E200,E177,E166,E154,E143,E120,E109,E98,E86,E75,E64,E52,E245,E132)</f>
        <v>293</v>
      </c>
      <c r="F406" s="72">
        <f t="shared" si="106"/>
        <v>0</v>
      </c>
      <c r="G406" s="72">
        <f t="shared" si="106"/>
        <v>0</v>
      </c>
      <c r="H406" s="72">
        <f t="shared" si="106"/>
        <v>7</v>
      </c>
      <c r="I406" s="72">
        <f t="shared" si="106"/>
        <v>8</v>
      </c>
      <c r="J406" s="72">
        <f t="shared" si="106"/>
        <v>0</v>
      </c>
      <c r="K406" s="72">
        <f t="shared" si="106"/>
        <v>0</v>
      </c>
      <c r="L406" s="72">
        <f t="shared" si="106"/>
        <v>31</v>
      </c>
      <c r="M406" s="72">
        <f t="shared" si="106"/>
        <v>23</v>
      </c>
      <c r="N406" s="72">
        <f t="shared" si="106"/>
        <v>11</v>
      </c>
      <c r="O406" s="72">
        <f t="shared" si="106"/>
        <v>16</v>
      </c>
      <c r="P406" s="72">
        <f t="shared" si="106"/>
        <v>9</v>
      </c>
      <c r="Q406" s="72">
        <f t="shared" si="106"/>
        <v>15</v>
      </c>
      <c r="R406" s="72">
        <f t="shared" si="106"/>
        <v>45</v>
      </c>
      <c r="S406" s="72">
        <f t="shared" si="106"/>
        <v>57</v>
      </c>
      <c r="T406" s="72">
        <f t="shared" si="106"/>
        <v>0</v>
      </c>
      <c r="U406" s="72">
        <f t="shared" si="106"/>
        <v>0</v>
      </c>
      <c r="V406" s="72">
        <f t="shared" si="106"/>
        <v>269</v>
      </c>
      <c r="W406" s="72">
        <f t="shared" si="106"/>
        <v>412</v>
      </c>
      <c r="X406" s="73">
        <f t="shared" si="106"/>
        <v>681</v>
      </c>
    </row>
    <row r="408" spans="1:26" ht="13.5" thickBot="1" x14ac:dyDescent="0.25">
      <c r="A408" s="178"/>
      <c r="B408" s="179"/>
      <c r="C408" s="180"/>
      <c r="D408" s="181"/>
      <c r="E408" s="181"/>
      <c r="F408" s="181"/>
      <c r="G408" s="181"/>
      <c r="H408" s="181"/>
      <c r="I408" s="181"/>
      <c r="J408" s="181"/>
      <c r="K408" s="181"/>
      <c r="L408" s="181"/>
      <c r="M408" s="181"/>
      <c r="N408" s="181"/>
      <c r="O408" s="181"/>
      <c r="P408" s="181"/>
      <c r="Q408" s="181"/>
      <c r="R408" s="181"/>
      <c r="S408" s="181"/>
      <c r="T408" s="181"/>
      <c r="U408" s="181"/>
      <c r="V408" s="181"/>
      <c r="W408" s="181"/>
      <c r="X408" s="181"/>
      <c r="Z408" s="117"/>
    </row>
    <row r="409" spans="1:26" ht="24" customHeight="1" thickBot="1" x14ac:dyDescent="0.25">
      <c r="A409" s="182" t="s">
        <v>98</v>
      </c>
      <c r="B409" s="183"/>
      <c r="C409" s="180"/>
      <c r="D409" s="181"/>
      <c r="E409" s="181"/>
      <c r="F409" s="181"/>
      <c r="G409" s="181"/>
      <c r="H409" s="181"/>
      <c r="I409" s="181"/>
      <c r="J409" s="181"/>
      <c r="K409" s="181"/>
      <c r="L409" s="181"/>
      <c r="M409" s="181"/>
      <c r="N409" s="181"/>
      <c r="O409" s="181"/>
      <c r="P409" s="181"/>
      <c r="Q409" s="181"/>
      <c r="R409" s="181"/>
      <c r="S409" s="181"/>
      <c r="T409" s="181"/>
      <c r="U409" s="181"/>
      <c r="V409" s="181"/>
      <c r="W409" s="181"/>
      <c r="X409" s="181"/>
    </row>
    <row r="410" spans="1:26" ht="15" customHeight="1" x14ac:dyDescent="0.2">
      <c r="A410" s="7" t="s">
        <v>99</v>
      </c>
      <c r="B410" s="8"/>
      <c r="C410" s="8"/>
      <c r="D410" s="9" t="s">
        <v>3</v>
      </c>
      <c r="E410" s="9"/>
      <c r="F410" s="9" t="s">
        <v>4</v>
      </c>
      <c r="G410" s="9"/>
      <c r="H410" s="9" t="s">
        <v>5</v>
      </c>
      <c r="I410" s="9"/>
      <c r="J410" s="9" t="s">
        <v>6</v>
      </c>
      <c r="K410" s="9"/>
      <c r="L410" s="9" t="s">
        <v>7</v>
      </c>
      <c r="M410" s="9"/>
      <c r="N410" s="9" t="s">
        <v>8</v>
      </c>
      <c r="O410" s="9"/>
      <c r="P410" s="9" t="s">
        <v>9</v>
      </c>
      <c r="Q410" s="9"/>
      <c r="R410" s="9" t="s">
        <v>10</v>
      </c>
      <c r="S410" s="9"/>
      <c r="T410" s="9" t="s">
        <v>11</v>
      </c>
      <c r="U410" s="9"/>
      <c r="V410" s="9" t="s">
        <v>12</v>
      </c>
      <c r="W410" s="9"/>
      <c r="X410" s="10" t="s">
        <v>13</v>
      </c>
    </row>
    <row r="411" spans="1:26" ht="13.5" customHeight="1" thickBot="1" x14ac:dyDescent="0.25">
      <c r="A411" s="11" t="s">
        <v>14</v>
      </c>
      <c r="B411" s="12"/>
      <c r="C411" s="12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4"/>
    </row>
    <row r="412" spans="1:26" ht="16.5" customHeight="1" thickBot="1" x14ac:dyDescent="0.25">
      <c r="A412" s="15" t="s">
        <v>100</v>
      </c>
      <c r="B412" s="16"/>
      <c r="C412" s="17"/>
      <c r="D412" s="18" t="s">
        <v>16</v>
      </c>
      <c r="E412" s="19" t="s">
        <v>17</v>
      </c>
      <c r="F412" s="18" t="s">
        <v>16</v>
      </c>
      <c r="G412" s="19" t="s">
        <v>17</v>
      </c>
      <c r="H412" s="18" t="s">
        <v>16</v>
      </c>
      <c r="I412" s="19" t="s">
        <v>17</v>
      </c>
      <c r="J412" s="18" t="s">
        <v>16</v>
      </c>
      <c r="K412" s="19" t="s">
        <v>17</v>
      </c>
      <c r="L412" s="20" t="s">
        <v>16</v>
      </c>
      <c r="M412" s="19" t="s">
        <v>17</v>
      </c>
      <c r="N412" s="18" t="s">
        <v>16</v>
      </c>
      <c r="O412" s="19" t="s">
        <v>17</v>
      </c>
      <c r="P412" s="18" t="s">
        <v>16</v>
      </c>
      <c r="Q412" s="19" t="s">
        <v>17</v>
      </c>
      <c r="R412" s="18" t="s">
        <v>16</v>
      </c>
      <c r="S412" s="19" t="s">
        <v>17</v>
      </c>
      <c r="T412" s="18" t="s">
        <v>16</v>
      </c>
      <c r="U412" s="21" t="s">
        <v>17</v>
      </c>
      <c r="V412" s="18" t="s">
        <v>16</v>
      </c>
      <c r="W412" s="19" t="s">
        <v>17</v>
      </c>
      <c r="X412" s="22"/>
    </row>
    <row r="413" spans="1:26" ht="27" customHeight="1" x14ac:dyDescent="0.2">
      <c r="A413" s="184" t="s">
        <v>101</v>
      </c>
      <c r="B413" s="24" t="s">
        <v>19</v>
      </c>
      <c r="C413" s="25" t="s">
        <v>20</v>
      </c>
      <c r="D413" s="26">
        <v>0</v>
      </c>
      <c r="E413" s="27">
        <v>2</v>
      </c>
      <c r="F413" s="26">
        <v>0</v>
      </c>
      <c r="G413" s="27">
        <v>0</v>
      </c>
      <c r="H413" s="28">
        <v>0</v>
      </c>
      <c r="I413" s="27">
        <v>0</v>
      </c>
      <c r="J413" s="26">
        <v>0</v>
      </c>
      <c r="K413" s="27">
        <v>0</v>
      </c>
      <c r="L413" s="28">
        <v>1</v>
      </c>
      <c r="M413" s="27">
        <v>1</v>
      </c>
      <c r="N413" s="26">
        <v>0</v>
      </c>
      <c r="O413" s="27">
        <v>0</v>
      </c>
      <c r="P413" s="26">
        <v>0</v>
      </c>
      <c r="Q413" s="27">
        <v>0</v>
      </c>
      <c r="R413" s="28">
        <v>0</v>
      </c>
      <c r="S413" s="27">
        <v>1</v>
      </c>
      <c r="T413" s="26">
        <v>0</v>
      </c>
      <c r="U413" s="27">
        <v>0</v>
      </c>
      <c r="V413" s="26">
        <f>SUM(R413,P413,N413,L413,J413,H413,F413,D413, T413)</f>
        <v>1</v>
      </c>
      <c r="W413" s="27">
        <f>SUM(S413,Q413,O413,M413,K413,I413,G413,E413,U413)</f>
        <v>4</v>
      </c>
      <c r="X413" s="173">
        <f>SUM(V413:W413)</f>
        <v>5</v>
      </c>
    </row>
    <row r="414" spans="1:26" ht="27" customHeight="1" x14ac:dyDescent="0.2">
      <c r="A414" s="185"/>
      <c r="B414" s="30"/>
      <c r="C414" s="31" t="s">
        <v>21</v>
      </c>
      <c r="D414" s="32">
        <v>2</v>
      </c>
      <c r="E414" s="33">
        <v>3</v>
      </c>
      <c r="F414" s="32">
        <v>0</v>
      </c>
      <c r="G414" s="33">
        <v>0</v>
      </c>
      <c r="H414" s="34">
        <v>0</v>
      </c>
      <c r="I414" s="33">
        <v>1</v>
      </c>
      <c r="J414" s="32">
        <v>0</v>
      </c>
      <c r="K414" s="33">
        <v>0</v>
      </c>
      <c r="L414" s="34">
        <v>2</v>
      </c>
      <c r="M414" s="33">
        <v>1</v>
      </c>
      <c r="N414" s="32">
        <v>0</v>
      </c>
      <c r="O414" s="33">
        <v>0</v>
      </c>
      <c r="P414" s="32">
        <v>0</v>
      </c>
      <c r="Q414" s="33">
        <v>0</v>
      </c>
      <c r="R414" s="34">
        <v>3</v>
      </c>
      <c r="S414" s="33">
        <v>1</v>
      </c>
      <c r="T414" s="32">
        <v>0</v>
      </c>
      <c r="U414" s="33">
        <v>0</v>
      </c>
      <c r="V414" s="32">
        <f>SUM(R414,P414,N414,L414,J414,H414,F414,D414, T414)</f>
        <v>7</v>
      </c>
      <c r="W414" s="33">
        <f>SUM(S414,Q414,O414,M414,K414,I414,G414,E414,U414)</f>
        <v>6</v>
      </c>
      <c r="X414" s="186">
        <f>SUM(V414:W414)</f>
        <v>13</v>
      </c>
    </row>
    <row r="415" spans="1:26" ht="15" customHeight="1" thickBot="1" x14ac:dyDescent="0.25">
      <c r="A415" s="185"/>
      <c r="B415" s="36"/>
      <c r="C415" s="37" t="s">
        <v>22</v>
      </c>
      <c r="D415" s="38">
        <f t="shared" ref="D415:X415" si="107">SUM(D413:D414)</f>
        <v>2</v>
      </c>
      <c r="E415" s="39">
        <f t="shared" si="107"/>
        <v>5</v>
      </c>
      <c r="F415" s="40">
        <f t="shared" si="107"/>
        <v>0</v>
      </c>
      <c r="G415" s="41">
        <f t="shared" si="107"/>
        <v>0</v>
      </c>
      <c r="H415" s="42">
        <f t="shared" si="107"/>
        <v>0</v>
      </c>
      <c r="I415" s="39">
        <f t="shared" si="107"/>
        <v>1</v>
      </c>
      <c r="J415" s="40">
        <f t="shared" si="107"/>
        <v>0</v>
      </c>
      <c r="K415" s="43">
        <f t="shared" si="107"/>
        <v>0</v>
      </c>
      <c r="L415" s="44">
        <f t="shared" si="107"/>
        <v>3</v>
      </c>
      <c r="M415" s="45">
        <f t="shared" si="107"/>
        <v>2</v>
      </c>
      <c r="N415" s="38">
        <f t="shared" si="107"/>
        <v>0</v>
      </c>
      <c r="O415" s="45">
        <f t="shared" si="107"/>
        <v>0</v>
      </c>
      <c r="P415" s="40">
        <f t="shared" si="107"/>
        <v>0</v>
      </c>
      <c r="Q415" s="43">
        <f t="shared" si="107"/>
        <v>0</v>
      </c>
      <c r="R415" s="38">
        <f t="shared" si="107"/>
        <v>3</v>
      </c>
      <c r="S415" s="39">
        <f t="shared" si="107"/>
        <v>2</v>
      </c>
      <c r="T415" s="40">
        <f t="shared" si="107"/>
        <v>0</v>
      </c>
      <c r="U415" s="43">
        <f t="shared" si="107"/>
        <v>0</v>
      </c>
      <c r="V415" s="46">
        <f t="shared" si="107"/>
        <v>8</v>
      </c>
      <c r="W415" s="47">
        <f t="shared" si="107"/>
        <v>10</v>
      </c>
      <c r="X415" s="187">
        <f t="shared" si="107"/>
        <v>18</v>
      </c>
    </row>
    <row r="416" spans="1:26" ht="27" customHeight="1" x14ac:dyDescent="0.2">
      <c r="A416" s="185"/>
      <c r="B416" s="167" t="s">
        <v>23</v>
      </c>
      <c r="C416" s="188" t="s">
        <v>20</v>
      </c>
      <c r="D416" s="189">
        <v>0</v>
      </c>
      <c r="E416" s="190">
        <v>0</v>
      </c>
      <c r="F416" s="191">
        <v>0</v>
      </c>
      <c r="G416" s="192">
        <v>0</v>
      </c>
      <c r="H416" s="193">
        <v>0</v>
      </c>
      <c r="I416" s="190">
        <v>0</v>
      </c>
      <c r="J416" s="191">
        <v>0</v>
      </c>
      <c r="K416" s="192">
        <v>0</v>
      </c>
      <c r="L416" s="193">
        <v>0</v>
      </c>
      <c r="M416" s="190">
        <v>0</v>
      </c>
      <c r="N416" s="191">
        <v>0</v>
      </c>
      <c r="O416" s="192">
        <v>0</v>
      </c>
      <c r="P416" s="193">
        <v>0</v>
      </c>
      <c r="Q416" s="190">
        <v>0</v>
      </c>
      <c r="R416" s="194">
        <v>0</v>
      </c>
      <c r="S416" s="195">
        <v>0</v>
      </c>
      <c r="T416" s="193">
        <v>0</v>
      </c>
      <c r="U416" s="190">
        <v>0</v>
      </c>
      <c r="V416" s="26">
        <f>SUM(R416,P416,N416,L416,J416,H416,F416,D416, T416)</f>
        <v>0</v>
      </c>
      <c r="W416" s="27">
        <f>SUM(S416,Q416,O416,M416,K416,I416,G416,E416,U416)</f>
        <v>0</v>
      </c>
      <c r="X416" s="27">
        <f>SUM(V416:W416)</f>
        <v>0</v>
      </c>
    </row>
    <row r="417" spans="1:24" ht="27" customHeight="1" x14ac:dyDescent="0.2">
      <c r="A417" s="185"/>
      <c r="B417" s="168"/>
      <c r="C417" s="51" t="s">
        <v>21</v>
      </c>
      <c r="D417" s="52">
        <v>1</v>
      </c>
      <c r="E417" s="53">
        <v>0</v>
      </c>
      <c r="F417" s="52">
        <v>0</v>
      </c>
      <c r="G417" s="53">
        <v>0</v>
      </c>
      <c r="H417" s="54">
        <v>0</v>
      </c>
      <c r="I417" s="53">
        <v>0</v>
      </c>
      <c r="J417" s="52">
        <v>0</v>
      </c>
      <c r="K417" s="53">
        <v>0</v>
      </c>
      <c r="L417" s="54">
        <v>0</v>
      </c>
      <c r="M417" s="53">
        <v>0</v>
      </c>
      <c r="N417" s="52">
        <v>1</v>
      </c>
      <c r="O417" s="53">
        <v>0</v>
      </c>
      <c r="P417" s="52">
        <v>0</v>
      </c>
      <c r="Q417" s="53">
        <v>0</v>
      </c>
      <c r="R417" s="54">
        <v>0</v>
      </c>
      <c r="S417" s="53">
        <v>0</v>
      </c>
      <c r="T417" s="52">
        <v>0</v>
      </c>
      <c r="U417" s="53">
        <v>0</v>
      </c>
      <c r="V417" s="196">
        <f>SUM(R417,P417,N417,L417,J417,H417,F417,D417, T417)</f>
        <v>2</v>
      </c>
      <c r="W417" s="197">
        <f>SUM(S417,Q417,O417,M417,K417,I417,G417,E417,U417)</f>
        <v>0</v>
      </c>
      <c r="X417" s="198">
        <f>SUM(V417:W417)</f>
        <v>2</v>
      </c>
    </row>
    <row r="418" spans="1:24" ht="15" customHeight="1" thickBot="1" x14ac:dyDescent="0.25">
      <c r="A418" s="199"/>
      <c r="B418" s="170"/>
      <c r="C418" s="200" t="s">
        <v>24</v>
      </c>
      <c r="D418" s="38">
        <f t="shared" ref="D418:X418" si="108">SUM(D416:D417)</f>
        <v>1</v>
      </c>
      <c r="E418" s="39">
        <f t="shared" si="108"/>
        <v>0</v>
      </c>
      <c r="F418" s="40">
        <f t="shared" si="108"/>
        <v>0</v>
      </c>
      <c r="G418" s="41">
        <f t="shared" si="108"/>
        <v>0</v>
      </c>
      <c r="H418" s="42">
        <f t="shared" si="108"/>
        <v>0</v>
      </c>
      <c r="I418" s="39">
        <f t="shared" si="108"/>
        <v>0</v>
      </c>
      <c r="J418" s="40">
        <f t="shared" si="108"/>
        <v>0</v>
      </c>
      <c r="K418" s="43">
        <f t="shared" si="108"/>
        <v>0</v>
      </c>
      <c r="L418" s="44">
        <f t="shared" si="108"/>
        <v>0</v>
      </c>
      <c r="M418" s="45">
        <f t="shared" si="108"/>
        <v>0</v>
      </c>
      <c r="N418" s="38">
        <f t="shared" si="108"/>
        <v>1</v>
      </c>
      <c r="O418" s="45">
        <f t="shared" si="108"/>
        <v>0</v>
      </c>
      <c r="P418" s="40">
        <f t="shared" si="108"/>
        <v>0</v>
      </c>
      <c r="Q418" s="43">
        <f t="shared" si="108"/>
        <v>0</v>
      </c>
      <c r="R418" s="38">
        <f t="shared" si="108"/>
        <v>0</v>
      </c>
      <c r="S418" s="39">
        <f t="shared" si="108"/>
        <v>0</v>
      </c>
      <c r="T418" s="40">
        <f t="shared" si="108"/>
        <v>0</v>
      </c>
      <c r="U418" s="43">
        <f t="shared" si="108"/>
        <v>0</v>
      </c>
      <c r="V418" s="38">
        <f t="shared" si="108"/>
        <v>2</v>
      </c>
      <c r="W418" s="39">
        <f t="shared" si="108"/>
        <v>0</v>
      </c>
      <c r="X418" s="87">
        <f t="shared" si="108"/>
        <v>2</v>
      </c>
    </row>
    <row r="419" spans="1:24" ht="15" customHeight="1" thickBot="1" x14ac:dyDescent="0.25">
      <c r="A419" s="61" t="s">
        <v>12</v>
      </c>
      <c r="B419" s="62"/>
      <c r="C419" s="62"/>
      <c r="D419" s="63">
        <f t="shared" ref="D419:W419" si="109">SUM(D415,D418)</f>
        <v>3</v>
      </c>
      <c r="E419" s="64">
        <f t="shared" si="109"/>
        <v>5</v>
      </c>
      <c r="F419" s="63">
        <f t="shared" si="109"/>
        <v>0</v>
      </c>
      <c r="G419" s="64">
        <f t="shared" si="109"/>
        <v>0</v>
      </c>
      <c r="H419" s="65">
        <f t="shared" si="109"/>
        <v>0</v>
      </c>
      <c r="I419" s="64">
        <f t="shared" si="109"/>
        <v>1</v>
      </c>
      <c r="J419" s="63">
        <f t="shared" si="109"/>
        <v>0</v>
      </c>
      <c r="K419" s="64">
        <f t="shared" si="109"/>
        <v>0</v>
      </c>
      <c r="L419" s="65">
        <f t="shared" si="109"/>
        <v>3</v>
      </c>
      <c r="M419" s="64">
        <f t="shared" si="109"/>
        <v>2</v>
      </c>
      <c r="N419" s="63">
        <f t="shared" si="109"/>
        <v>1</v>
      </c>
      <c r="O419" s="64">
        <f t="shared" si="109"/>
        <v>0</v>
      </c>
      <c r="P419" s="63">
        <f t="shared" si="109"/>
        <v>0</v>
      </c>
      <c r="Q419" s="64">
        <f t="shared" si="109"/>
        <v>0</v>
      </c>
      <c r="R419" s="65">
        <f t="shared" si="109"/>
        <v>3</v>
      </c>
      <c r="S419" s="64">
        <f t="shared" si="109"/>
        <v>2</v>
      </c>
      <c r="T419" s="63">
        <f t="shared" si="109"/>
        <v>0</v>
      </c>
      <c r="U419" s="64">
        <f t="shared" si="109"/>
        <v>0</v>
      </c>
      <c r="V419" s="63">
        <f t="shared" si="109"/>
        <v>10</v>
      </c>
      <c r="W419" s="64">
        <f t="shared" si="109"/>
        <v>10</v>
      </c>
      <c r="X419" s="64">
        <f>SUM(X415,X418)</f>
        <v>20</v>
      </c>
    </row>
    <row r="420" spans="1:24" ht="13.5" thickBot="1" x14ac:dyDescent="0.25">
      <c r="C420" s="70"/>
    </row>
    <row r="421" spans="1:24" ht="15" customHeight="1" x14ac:dyDescent="0.2">
      <c r="A421" s="7" t="s">
        <v>40</v>
      </c>
      <c r="B421" s="8"/>
      <c r="C421" s="8"/>
      <c r="D421" s="9" t="s">
        <v>3</v>
      </c>
      <c r="E421" s="9"/>
      <c r="F421" s="9" t="s">
        <v>4</v>
      </c>
      <c r="G421" s="9"/>
      <c r="H421" s="9" t="s">
        <v>5</v>
      </c>
      <c r="I421" s="9"/>
      <c r="J421" s="9" t="s">
        <v>6</v>
      </c>
      <c r="K421" s="9"/>
      <c r="L421" s="9" t="s">
        <v>7</v>
      </c>
      <c r="M421" s="9"/>
      <c r="N421" s="9" t="s">
        <v>8</v>
      </c>
      <c r="O421" s="9"/>
      <c r="P421" s="9" t="s">
        <v>9</v>
      </c>
      <c r="Q421" s="9"/>
      <c r="R421" s="9" t="s">
        <v>10</v>
      </c>
      <c r="S421" s="9"/>
      <c r="T421" s="9" t="s">
        <v>11</v>
      </c>
      <c r="U421" s="9"/>
      <c r="V421" s="9" t="s">
        <v>12</v>
      </c>
      <c r="W421" s="9"/>
      <c r="X421" s="10" t="s">
        <v>13</v>
      </c>
    </row>
    <row r="422" spans="1:24" ht="13.5" customHeight="1" thickBot="1" x14ac:dyDescent="0.25">
      <c r="A422" s="11" t="s">
        <v>14</v>
      </c>
      <c r="B422" s="12"/>
      <c r="C422" s="12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4"/>
    </row>
    <row r="423" spans="1:24" ht="16.5" customHeight="1" thickBot="1" x14ac:dyDescent="0.25">
      <c r="A423" s="15" t="s">
        <v>41</v>
      </c>
      <c r="B423" s="16"/>
      <c r="C423" s="17"/>
      <c r="D423" s="18" t="s">
        <v>16</v>
      </c>
      <c r="E423" s="19" t="s">
        <v>17</v>
      </c>
      <c r="F423" s="18" t="s">
        <v>16</v>
      </c>
      <c r="G423" s="19" t="s">
        <v>17</v>
      </c>
      <c r="H423" s="18" t="s">
        <v>16</v>
      </c>
      <c r="I423" s="19" t="s">
        <v>17</v>
      </c>
      <c r="J423" s="18" t="s">
        <v>16</v>
      </c>
      <c r="K423" s="19" t="s">
        <v>17</v>
      </c>
      <c r="L423" s="20" t="s">
        <v>16</v>
      </c>
      <c r="M423" s="19" t="s">
        <v>17</v>
      </c>
      <c r="N423" s="18" t="s">
        <v>16</v>
      </c>
      <c r="O423" s="19" t="s">
        <v>17</v>
      </c>
      <c r="P423" s="18" t="s">
        <v>16</v>
      </c>
      <c r="Q423" s="19" t="s">
        <v>17</v>
      </c>
      <c r="R423" s="18" t="s">
        <v>16</v>
      </c>
      <c r="S423" s="19" t="s">
        <v>17</v>
      </c>
      <c r="T423" s="18" t="s">
        <v>16</v>
      </c>
      <c r="U423" s="21" t="s">
        <v>17</v>
      </c>
      <c r="V423" s="18" t="s">
        <v>16</v>
      </c>
      <c r="W423" s="19" t="s">
        <v>17</v>
      </c>
      <c r="X423" s="22"/>
    </row>
    <row r="424" spans="1:24" ht="27" customHeight="1" x14ac:dyDescent="0.2">
      <c r="A424" s="201" t="s">
        <v>102</v>
      </c>
      <c r="B424" s="24" t="s">
        <v>19</v>
      </c>
      <c r="C424" s="202" t="s">
        <v>20</v>
      </c>
      <c r="D424" s="189">
        <v>0</v>
      </c>
      <c r="E424" s="190">
        <v>0</v>
      </c>
      <c r="F424" s="191">
        <v>0</v>
      </c>
      <c r="G424" s="192">
        <v>0</v>
      </c>
      <c r="H424" s="193">
        <v>0</v>
      </c>
      <c r="I424" s="190">
        <v>0</v>
      </c>
      <c r="J424" s="191">
        <v>0</v>
      </c>
      <c r="K424" s="192">
        <v>0</v>
      </c>
      <c r="L424" s="193">
        <v>0</v>
      </c>
      <c r="M424" s="190">
        <v>0</v>
      </c>
      <c r="N424" s="191">
        <v>0</v>
      </c>
      <c r="O424" s="192">
        <v>0</v>
      </c>
      <c r="P424" s="193">
        <v>0</v>
      </c>
      <c r="Q424" s="190">
        <v>0</v>
      </c>
      <c r="R424" s="194">
        <v>0</v>
      </c>
      <c r="S424" s="195">
        <v>1</v>
      </c>
      <c r="T424" s="193">
        <v>0</v>
      </c>
      <c r="U424" s="190">
        <v>0</v>
      </c>
      <c r="V424" s="26">
        <f>SUM(R424,P424,N424,L424,J424,H424,F424,D424, T424)</f>
        <v>0</v>
      </c>
      <c r="W424" s="27">
        <f>SUM(S424,Q424,O424,M424,K424,I424,G424,E424,U424)</f>
        <v>1</v>
      </c>
      <c r="X424" s="27">
        <f>SUM(V424:W424)</f>
        <v>1</v>
      </c>
    </row>
    <row r="425" spans="1:24" ht="27" customHeight="1" x14ac:dyDescent="0.2">
      <c r="A425" s="203"/>
      <c r="B425" s="30"/>
      <c r="C425" s="204" t="s">
        <v>21</v>
      </c>
      <c r="D425" s="205">
        <v>3</v>
      </c>
      <c r="E425" s="206">
        <v>3</v>
      </c>
      <c r="F425" s="207">
        <v>0</v>
      </c>
      <c r="G425" s="208">
        <v>0</v>
      </c>
      <c r="H425" s="209">
        <v>0</v>
      </c>
      <c r="I425" s="210">
        <v>0</v>
      </c>
      <c r="J425" s="211">
        <v>0</v>
      </c>
      <c r="K425" s="212">
        <v>0</v>
      </c>
      <c r="L425" s="205">
        <v>1</v>
      </c>
      <c r="M425" s="206">
        <v>2</v>
      </c>
      <c r="N425" s="211">
        <v>0</v>
      </c>
      <c r="O425" s="212">
        <v>0</v>
      </c>
      <c r="P425" s="209">
        <v>0</v>
      </c>
      <c r="Q425" s="210">
        <v>0</v>
      </c>
      <c r="R425" s="207">
        <v>2</v>
      </c>
      <c r="S425" s="208">
        <v>6</v>
      </c>
      <c r="T425" s="209">
        <v>0</v>
      </c>
      <c r="U425" s="210">
        <v>0</v>
      </c>
      <c r="V425" s="35">
        <f>SUM(R425,P425,N425,L425,J425,H425,F425,D425, T425)</f>
        <v>6</v>
      </c>
      <c r="W425" s="33">
        <f>SUM(S425,Q425,O425,M425,K425,I425,G425,E425,U425)</f>
        <v>11</v>
      </c>
      <c r="X425" s="33">
        <f>SUM(V425:W425)</f>
        <v>17</v>
      </c>
    </row>
    <row r="426" spans="1:24" ht="15" customHeight="1" thickBot="1" x14ac:dyDescent="0.25">
      <c r="A426" s="203"/>
      <c r="B426" s="36"/>
      <c r="C426" s="37" t="s">
        <v>22</v>
      </c>
      <c r="D426" s="38">
        <f t="shared" ref="D426:X426" si="110">SUM(D424:D425)</f>
        <v>3</v>
      </c>
      <c r="E426" s="39">
        <f t="shared" si="110"/>
        <v>3</v>
      </c>
      <c r="F426" s="40">
        <f t="shared" si="110"/>
        <v>0</v>
      </c>
      <c r="G426" s="41">
        <f t="shared" si="110"/>
        <v>0</v>
      </c>
      <c r="H426" s="42">
        <f t="shared" si="110"/>
        <v>0</v>
      </c>
      <c r="I426" s="39">
        <f t="shared" si="110"/>
        <v>0</v>
      </c>
      <c r="J426" s="40">
        <f t="shared" si="110"/>
        <v>0</v>
      </c>
      <c r="K426" s="43">
        <f t="shared" si="110"/>
        <v>0</v>
      </c>
      <c r="L426" s="44">
        <f t="shared" si="110"/>
        <v>1</v>
      </c>
      <c r="M426" s="45">
        <f t="shared" si="110"/>
        <v>2</v>
      </c>
      <c r="N426" s="38">
        <f t="shared" si="110"/>
        <v>0</v>
      </c>
      <c r="O426" s="45">
        <f t="shared" si="110"/>
        <v>0</v>
      </c>
      <c r="P426" s="40">
        <f t="shared" si="110"/>
        <v>0</v>
      </c>
      <c r="Q426" s="43">
        <f t="shared" si="110"/>
        <v>0</v>
      </c>
      <c r="R426" s="38">
        <f t="shared" si="110"/>
        <v>2</v>
      </c>
      <c r="S426" s="39">
        <f t="shared" si="110"/>
        <v>7</v>
      </c>
      <c r="T426" s="40">
        <f t="shared" si="110"/>
        <v>0</v>
      </c>
      <c r="U426" s="43">
        <f t="shared" si="110"/>
        <v>0</v>
      </c>
      <c r="V426" s="58">
        <f t="shared" si="110"/>
        <v>6</v>
      </c>
      <c r="W426" s="59">
        <f t="shared" si="110"/>
        <v>12</v>
      </c>
      <c r="X426" s="60">
        <f t="shared" si="110"/>
        <v>18</v>
      </c>
    </row>
    <row r="427" spans="1:24" ht="27" customHeight="1" x14ac:dyDescent="0.2">
      <c r="A427" s="203"/>
      <c r="B427" s="49" t="s">
        <v>23</v>
      </c>
      <c r="C427" s="188" t="s">
        <v>20</v>
      </c>
      <c r="D427" s="189">
        <v>0</v>
      </c>
      <c r="E427" s="190">
        <v>0</v>
      </c>
      <c r="F427" s="191">
        <v>0</v>
      </c>
      <c r="G427" s="192">
        <v>0</v>
      </c>
      <c r="H427" s="193">
        <v>0</v>
      </c>
      <c r="I427" s="190">
        <v>0</v>
      </c>
      <c r="J427" s="191">
        <v>0</v>
      </c>
      <c r="K427" s="192">
        <v>0</v>
      </c>
      <c r="L427" s="193">
        <v>0</v>
      </c>
      <c r="M427" s="190">
        <v>0</v>
      </c>
      <c r="N427" s="191">
        <v>0</v>
      </c>
      <c r="O427" s="192">
        <v>0</v>
      </c>
      <c r="P427" s="193">
        <v>0</v>
      </c>
      <c r="Q427" s="190">
        <v>0</v>
      </c>
      <c r="R427" s="194">
        <v>0</v>
      </c>
      <c r="S427" s="195">
        <v>0</v>
      </c>
      <c r="T427" s="193">
        <v>0</v>
      </c>
      <c r="U427" s="190">
        <v>0</v>
      </c>
      <c r="V427" s="26">
        <f>SUM(R427,P427,N427,L427,J427,H427,F427,D427, T427)</f>
        <v>0</v>
      </c>
      <c r="W427" s="27">
        <f>SUM(S427,Q427,O427,M427,K427,I427,G427,E427,U427)</f>
        <v>0</v>
      </c>
      <c r="X427" s="27">
        <f>SUM(V427:W427)</f>
        <v>0</v>
      </c>
    </row>
    <row r="428" spans="1:24" ht="27" customHeight="1" x14ac:dyDescent="0.2">
      <c r="A428" s="203"/>
      <c r="B428" s="50"/>
      <c r="C428" s="213" t="s">
        <v>21</v>
      </c>
      <c r="D428" s="214">
        <v>0</v>
      </c>
      <c r="E428" s="197">
        <v>0</v>
      </c>
      <c r="F428" s="215">
        <v>0</v>
      </c>
      <c r="G428" s="216">
        <v>0</v>
      </c>
      <c r="H428" s="214">
        <v>0</v>
      </c>
      <c r="I428" s="217">
        <v>0</v>
      </c>
      <c r="J428" s="218">
        <v>0</v>
      </c>
      <c r="K428" s="219">
        <v>0</v>
      </c>
      <c r="L428" s="196">
        <v>0</v>
      </c>
      <c r="M428" s="197">
        <v>0</v>
      </c>
      <c r="N428" s="218">
        <v>0</v>
      </c>
      <c r="O428" s="219">
        <v>0</v>
      </c>
      <c r="P428" s="214">
        <v>0</v>
      </c>
      <c r="Q428" s="217">
        <v>0</v>
      </c>
      <c r="R428" s="218">
        <v>0</v>
      </c>
      <c r="S428" s="216">
        <v>0</v>
      </c>
      <c r="T428" s="214">
        <v>0</v>
      </c>
      <c r="U428" s="217">
        <v>0</v>
      </c>
      <c r="V428" s="92">
        <f>SUM(R428,P428,N428,L428,J428,H428,F428,D428, T428)</f>
        <v>0</v>
      </c>
      <c r="W428" s="93">
        <f>SUM(S428,Q428,O428,M428,K428,I428,G428,E428,U428)</f>
        <v>0</v>
      </c>
      <c r="X428" s="93">
        <f>SUM(V428:W428)</f>
        <v>0</v>
      </c>
    </row>
    <row r="429" spans="1:24" ht="15" customHeight="1" thickBot="1" x14ac:dyDescent="0.25">
      <c r="A429" s="220"/>
      <c r="B429" s="56"/>
      <c r="C429" s="86" t="s">
        <v>24</v>
      </c>
      <c r="D429" s="38">
        <f t="shared" ref="D429:X429" si="111">SUM(D427:D428)</f>
        <v>0</v>
      </c>
      <c r="E429" s="39">
        <f t="shared" si="111"/>
        <v>0</v>
      </c>
      <c r="F429" s="40">
        <f t="shared" si="111"/>
        <v>0</v>
      </c>
      <c r="G429" s="41">
        <f t="shared" si="111"/>
        <v>0</v>
      </c>
      <c r="H429" s="42">
        <f t="shared" si="111"/>
        <v>0</v>
      </c>
      <c r="I429" s="39">
        <f t="shared" si="111"/>
        <v>0</v>
      </c>
      <c r="J429" s="40">
        <f t="shared" si="111"/>
        <v>0</v>
      </c>
      <c r="K429" s="43">
        <f t="shared" si="111"/>
        <v>0</v>
      </c>
      <c r="L429" s="44">
        <f t="shared" si="111"/>
        <v>0</v>
      </c>
      <c r="M429" s="45">
        <f t="shared" si="111"/>
        <v>0</v>
      </c>
      <c r="N429" s="38">
        <f t="shared" si="111"/>
        <v>0</v>
      </c>
      <c r="O429" s="45">
        <f t="shared" si="111"/>
        <v>0</v>
      </c>
      <c r="P429" s="40">
        <f t="shared" si="111"/>
        <v>0</v>
      </c>
      <c r="Q429" s="43">
        <f t="shared" si="111"/>
        <v>0</v>
      </c>
      <c r="R429" s="38">
        <f t="shared" si="111"/>
        <v>0</v>
      </c>
      <c r="S429" s="39">
        <f t="shared" si="111"/>
        <v>0</v>
      </c>
      <c r="T429" s="40">
        <f t="shared" si="111"/>
        <v>0</v>
      </c>
      <c r="U429" s="43">
        <f t="shared" si="111"/>
        <v>0</v>
      </c>
      <c r="V429" s="58">
        <f t="shared" si="111"/>
        <v>0</v>
      </c>
      <c r="W429" s="59">
        <f t="shared" si="111"/>
        <v>0</v>
      </c>
      <c r="X429" s="60">
        <f t="shared" si="111"/>
        <v>0</v>
      </c>
    </row>
    <row r="430" spans="1:24" ht="15" customHeight="1" thickBot="1" x14ac:dyDescent="0.25">
      <c r="A430" s="61" t="s">
        <v>12</v>
      </c>
      <c r="B430" s="62"/>
      <c r="C430" s="62"/>
      <c r="D430" s="63">
        <f>SUM(D429,D426)</f>
        <v>3</v>
      </c>
      <c r="E430" s="64">
        <f t="shared" ref="E430:W430" si="112">SUM(E429,E426)</f>
        <v>3</v>
      </c>
      <c r="F430" s="63">
        <f t="shared" si="112"/>
        <v>0</v>
      </c>
      <c r="G430" s="64">
        <f t="shared" si="112"/>
        <v>0</v>
      </c>
      <c r="H430" s="65">
        <f t="shared" si="112"/>
        <v>0</v>
      </c>
      <c r="I430" s="64">
        <f t="shared" si="112"/>
        <v>0</v>
      </c>
      <c r="J430" s="63">
        <f t="shared" si="112"/>
        <v>0</v>
      </c>
      <c r="K430" s="64">
        <f t="shared" si="112"/>
        <v>0</v>
      </c>
      <c r="L430" s="65">
        <f t="shared" si="112"/>
        <v>1</v>
      </c>
      <c r="M430" s="64">
        <f t="shared" si="112"/>
        <v>2</v>
      </c>
      <c r="N430" s="63">
        <f t="shared" si="112"/>
        <v>0</v>
      </c>
      <c r="O430" s="64">
        <f t="shared" si="112"/>
        <v>0</v>
      </c>
      <c r="P430" s="63">
        <f t="shared" si="112"/>
        <v>0</v>
      </c>
      <c r="Q430" s="64">
        <f t="shared" si="112"/>
        <v>0</v>
      </c>
      <c r="R430" s="65">
        <f t="shared" si="112"/>
        <v>2</v>
      </c>
      <c r="S430" s="64">
        <f t="shared" si="112"/>
        <v>7</v>
      </c>
      <c r="T430" s="63">
        <f t="shared" si="112"/>
        <v>0</v>
      </c>
      <c r="U430" s="64">
        <f t="shared" si="112"/>
        <v>0</v>
      </c>
      <c r="V430" s="63">
        <f t="shared" si="112"/>
        <v>6</v>
      </c>
      <c r="W430" s="64">
        <f t="shared" si="112"/>
        <v>12</v>
      </c>
      <c r="X430" s="64">
        <f>SUM(X429,X426)</f>
        <v>18</v>
      </c>
    </row>
    <row r="432" spans="1:24" ht="13.5" thickBot="1" x14ac:dyDescent="0.25"/>
    <row r="433" spans="1:24" ht="15" customHeight="1" x14ac:dyDescent="0.2">
      <c r="A433" s="7" t="s">
        <v>103</v>
      </c>
      <c r="B433" s="8"/>
      <c r="C433" s="8"/>
      <c r="D433" s="9" t="s">
        <v>3</v>
      </c>
      <c r="E433" s="9"/>
      <c r="F433" s="9" t="s">
        <v>4</v>
      </c>
      <c r="G433" s="9"/>
      <c r="H433" s="9" t="s">
        <v>5</v>
      </c>
      <c r="I433" s="9"/>
      <c r="J433" s="9" t="s">
        <v>6</v>
      </c>
      <c r="K433" s="9"/>
      <c r="L433" s="9" t="s">
        <v>7</v>
      </c>
      <c r="M433" s="9"/>
      <c r="N433" s="9" t="s">
        <v>8</v>
      </c>
      <c r="O433" s="9"/>
      <c r="P433" s="9" t="s">
        <v>9</v>
      </c>
      <c r="Q433" s="9"/>
      <c r="R433" s="9" t="s">
        <v>10</v>
      </c>
      <c r="S433" s="9"/>
      <c r="T433" s="9" t="s">
        <v>11</v>
      </c>
      <c r="U433" s="9"/>
      <c r="V433" s="9" t="s">
        <v>12</v>
      </c>
      <c r="W433" s="9"/>
      <c r="X433" s="10" t="s">
        <v>13</v>
      </c>
    </row>
    <row r="434" spans="1:24" ht="13.5" customHeight="1" thickBot="1" x14ac:dyDescent="0.25">
      <c r="A434" s="11" t="s">
        <v>14</v>
      </c>
      <c r="B434" s="12"/>
      <c r="C434" s="12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4"/>
    </row>
    <row r="435" spans="1:24" ht="16.5" customHeight="1" thickBot="1" x14ac:dyDescent="0.25">
      <c r="A435" s="15" t="s">
        <v>55</v>
      </c>
      <c r="B435" s="16"/>
      <c r="C435" s="17"/>
      <c r="D435" s="18" t="s">
        <v>16</v>
      </c>
      <c r="E435" s="19" t="s">
        <v>17</v>
      </c>
      <c r="F435" s="18" t="s">
        <v>16</v>
      </c>
      <c r="G435" s="19" t="s">
        <v>17</v>
      </c>
      <c r="H435" s="18" t="s">
        <v>16</v>
      </c>
      <c r="I435" s="19" t="s">
        <v>17</v>
      </c>
      <c r="J435" s="18" t="s">
        <v>16</v>
      </c>
      <c r="K435" s="19" t="s">
        <v>17</v>
      </c>
      <c r="L435" s="20" t="s">
        <v>16</v>
      </c>
      <c r="M435" s="19" t="s">
        <v>17</v>
      </c>
      <c r="N435" s="18" t="s">
        <v>16</v>
      </c>
      <c r="O435" s="19" t="s">
        <v>17</v>
      </c>
      <c r="P435" s="18" t="s">
        <v>16</v>
      </c>
      <c r="Q435" s="19" t="s">
        <v>17</v>
      </c>
      <c r="R435" s="18" t="s">
        <v>16</v>
      </c>
      <c r="S435" s="19" t="s">
        <v>17</v>
      </c>
      <c r="T435" s="18" t="s">
        <v>16</v>
      </c>
      <c r="U435" s="21" t="s">
        <v>17</v>
      </c>
      <c r="V435" s="18" t="s">
        <v>16</v>
      </c>
      <c r="W435" s="19" t="s">
        <v>17</v>
      </c>
      <c r="X435" s="22"/>
    </row>
    <row r="436" spans="1:24" ht="27" customHeight="1" x14ac:dyDescent="0.2">
      <c r="A436" s="81" t="s">
        <v>101</v>
      </c>
      <c r="B436" s="24" t="s">
        <v>19</v>
      </c>
      <c r="C436" s="25" t="s">
        <v>20</v>
      </c>
      <c r="D436" s="26">
        <v>1</v>
      </c>
      <c r="E436" s="27">
        <v>2</v>
      </c>
      <c r="F436" s="26">
        <v>0</v>
      </c>
      <c r="G436" s="27">
        <v>0</v>
      </c>
      <c r="H436" s="28">
        <v>0</v>
      </c>
      <c r="I436" s="27">
        <v>0</v>
      </c>
      <c r="J436" s="26">
        <v>0</v>
      </c>
      <c r="K436" s="27">
        <v>0</v>
      </c>
      <c r="L436" s="28">
        <v>0</v>
      </c>
      <c r="M436" s="27">
        <v>0</v>
      </c>
      <c r="N436" s="26">
        <v>1</v>
      </c>
      <c r="O436" s="27">
        <v>0</v>
      </c>
      <c r="P436" s="26">
        <v>0</v>
      </c>
      <c r="Q436" s="27">
        <v>0</v>
      </c>
      <c r="R436" s="28">
        <v>0</v>
      </c>
      <c r="S436" s="27">
        <v>0</v>
      </c>
      <c r="T436" s="26">
        <v>0</v>
      </c>
      <c r="U436" s="27">
        <v>0</v>
      </c>
      <c r="V436" s="26">
        <f>SUM(R436,P436,N436,L436,J436,H436,F436,D436, T436)</f>
        <v>2</v>
      </c>
      <c r="W436" s="27">
        <f>SUM(S436,Q436,O436,M436,K436,I436,G436,E436,U436)</f>
        <v>2</v>
      </c>
      <c r="X436" s="27">
        <f>SUM(V436:W436)</f>
        <v>4</v>
      </c>
    </row>
    <row r="437" spans="1:24" ht="27" customHeight="1" x14ac:dyDescent="0.2">
      <c r="A437" s="82"/>
      <c r="B437" s="30"/>
      <c r="C437" s="31" t="s">
        <v>21</v>
      </c>
      <c r="D437" s="32">
        <v>16</v>
      </c>
      <c r="E437" s="33">
        <v>31</v>
      </c>
      <c r="F437" s="32">
        <v>0</v>
      </c>
      <c r="G437" s="33">
        <v>0</v>
      </c>
      <c r="H437" s="34">
        <v>0</v>
      </c>
      <c r="I437" s="33">
        <v>0</v>
      </c>
      <c r="J437" s="32">
        <v>0</v>
      </c>
      <c r="K437" s="33">
        <v>0</v>
      </c>
      <c r="L437" s="34">
        <v>1</v>
      </c>
      <c r="M437" s="33">
        <v>2</v>
      </c>
      <c r="N437" s="32">
        <v>0</v>
      </c>
      <c r="O437" s="33">
        <v>1</v>
      </c>
      <c r="P437" s="32">
        <v>1</v>
      </c>
      <c r="Q437" s="33">
        <v>1</v>
      </c>
      <c r="R437" s="34">
        <v>0</v>
      </c>
      <c r="S437" s="33">
        <v>2</v>
      </c>
      <c r="T437" s="32">
        <v>0</v>
      </c>
      <c r="U437" s="33">
        <v>0</v>
      </c>
      <c r="V437" s="32">
        <f>SUM(R437,P437,N437,L437,J437,H437,F437,D437, T437)</f>
        <v>18</v>
      </c>
      <c r="W437" s="33">
        <f>SUM(S437,Q437,O437,M437,K437,I437,G437,E437,U437)</f>
        <v>37</v>
      </c>
      <c r="X437" s="33">
        <f>SUM(V437:W437)</f>
        <v>55</v>
      </c>
    </row>
    <row r="438" spans="1:24" ht="15" customHeight="1" thickBot="1" x14ac:dyDescent="0.25">
      <c r="A438" s="82"/>
      <c r="B438" s="36"/>
      <c r="C438" s="37" t="s">
        <v>22</v>
      </c>
      <c r="D438" s="38">
        <f t="shared" ref="D438:X438" si="113">SUM(D436:D437)</f>
        <v>17</v>
      </c>
      <c r="E438" s="39">
        <f t="shared" si="113"/>
        <v>33</v>
      </c>
      <c r="F438" s="40">
        <f t="shared" si="113"/>
        <v>0</v>
      </c>
      <c r="G438" s="41">
        <f t="shared" si="113"/>
        <v>0</v>
      </c>
      <c r="H438" s="42">
        <f t="shared" si="113"/>
        <v>0</v>
      </c>
      <c r="I438" s="39">
        <f t="shared" si="113"/>
        <v>0</v>
      </c>
      <c r="J438" s="40">
        <f t="shared" si="113"/>
        <v>0</v>
      </c>
      <c r="K438" s="43">
        <f t="shared" si="113"/>
        <v>0</v>
      </c>
      <c r="L438" s="44">
        <f t="shared" si="113"/>
        <v>1</v>
      </c>
      <c r="M438" s="45">
        <f t="shared" si="113"/>
        <v>2</v>
      </c>
      <c r="N438" s="38">
        <f t="shared" si="113"/>
        <v>1</v>
      </c>
      <c r="O438" s="45">
        <f t="shared" si="113"/>
        <v>1</v>
      </c>
      <c r="P438" s="40">
        <f t="shared" si="113"/>
        <v>1</v>
      </c>
      <c r="Q438" s="43">
        <f t="shared" si="113"/>
        <v>1</v>
      </c>
      <c r="R438" s="38">
        <f t="shared" si="113"/>
        <v>0</v>
      </c>
      <c r="S438" s="39">
        <f t="shared" si="113"/>
        <v>2</v>
      </c>
      <c r="T438" s="40">
        <f t="shared" si="113"/>
        <v>0</v>
      </c>
      <c r="U438" s="43">
        <f t="shared" si="113"/>
        <v>0</v>
      </c>
      <c r="V438" s="58">
        <f t="shared" si="113"/>
        <v>20</v>
      </c>
      <c r="W438" s="59">
        <f t="shared" si="113"/>
        <v>39</v>
      </c>
      <c r="X438" s="60">
        <f t="shared" si="113"/>
        <v>59</v>
      </c>
    </row>
    <row r="439" spans="1:24" ht="27" customHeight="1" x14ac:dyDescent="0.2">
      <c r="A439" s="82"/>
      <c r="B439" s="49" t="s">
        <v>23</v>
      </c>
      <c r="C439" s="25" t="s">
        <v>20</v>
      </c>
      <c r="D439" s="26">
        <v>0</v>
      </c>
      <c r="E439" s="27">
        <v>5</v>
      </c>
      <c r="F439" s="26">
        <v>0</v>
      </c>
      <c r="G439" s="27">
        <v>0</v>
      </c>
      <c r="H439" s="28">
        <v>0</v>
      </c>
      <c r="I439" s="27">
        <v>0</v>
      </c>
      <c r="J439" s="26">
        <v>0</v>
      </c>
      <c r="K439" s="27">
        <v>0</v>
      </c>
      <c r="L439" s="28">
        <v>1</v>
      </c>
      <c r="M439" s="27">
        <v>1</v>
      </c>
      <c r="N439" s="26">
        <v>0</v>
      </c>
      <c r="O439" s="27">
        <v>0</v>
      </c>
      <c r="P439" s="26">
        <v>0</v>
      </c>
      <c r="Q439" s="27">
        <v>0</v>
      </c>
      <c r="R439" s="28">
        <v>0</v>
      </c>
      <c r="S439" s="27">
        <v>0</v>
      </c>
      <c r="T439" s="26">
        <v>0</v>
      </c>
      <c r="U439" s="27">
        <v>0</v>
      </c>
      <c r="V439" s="26">
        <f>SUM(R439,P439,N439,L439,J439,H439,F439,D439, T439)</f>
        <v>1</v>
      </c>
      <c r="W439" s="27">
        <f>SUM(S439,Q439,O439,M439,K439,I439,G439,E439,U439)</f>
        <v>6</v>
      </c>
      <c r="X439" s="27">
        <f>SUM(V439:W439)</f>
        <v>7</v>
      </c>
    </row>
    <row r="440" spans="1:24" ht="27" customHeight="1" x14ac:dyDescent="0.2">
      <c r="A440" s="82"/>
      <c r="B440" s="50"/>
      <c r="C440" s="51" t="s">
        <v>21</v>
      </c>
      <c r="D440" s="52">
        <v>6</v>
      </c>
      <c r="E440" s="53">
        <v>6</v>
      </c>
      <c r="F440" s="52">
        <v>0</v>
      </c>
      <c r="G440" s="53">
        <v>0</v>
      </c>
      <c r="H440" s="54">
        <v>0</v>
      </c>
      <c r="I440" s="53">
        <v>0</v>
      </c>
      <c r="J440" s="52">
        <v>0</v>
      </c>
      <c r="K440" s="53">
        <v>0</v>
      </c>
      <c r="L440" s="54">
        <v>1</v>
      </c>
      <c r="M440" s="53">
        <v>0</v>
      </c>
      <c r="N440" s="52">
        <v>0</v>
      </c>
      <c r="O440" s="53">
        <v>0</v>
      </c>
      <c r="P440" s="52">
        <v>0</v>
      </c>
      <c r="Q440" s="53">
        <v>1</v>
      </c>
      <c r="R440" s="54">
        <v>0</v>
      </c>
      <c r="S440" s="53">
        <v>0</v>
      </c>
      <c r="T440" s="52">
        <v>0</v>
      </c>
      <c r="U440" s="53">
        <v>0</v>
      </c>
      <c r="V440" s="32">
        <f>SUM(R440,P440,N440,L440,J440,H440,F440,D440, T440)</f>
        <v>7</v>
      </c>
      <c r="W440" s="33">
        <f>SUM(S440,Q440,O440,M440,K440,I440,G440,E440,U440)</f>
        <v>7</v>
      </c>
      <c r="X440" s="33">
        <f>SUM(V440:W440)</f>
        <v>14</v>
      </c>
    </row>
    <row r="441" spans="1:24" ht="15" customHeight="1" thickBot="1" x14ac:dyDescent="0.25">
      <c r="A441" s="85"/>
      <c r="B441" s="56"/>
      <c r="C441" s="86" t="s">
        <v>24</v>
      </c>
      <c r="D441" s="38">
        <f t="shared" ref="D441:X441" si="114">SUM(D439:D440)</f>
        <v>6</v>
      </c>
      <c r="E441" s="39">
        <f t="shared" si="114"/>
        <v>11</v>
      </c>
      <c r="F441" s="40">
        <f t="shared" si="114"/>
        <v>0</v>
      </c>
      <c r="G441" s="41">
        <f t="shared" si="114"/>
        <v>0</v>
      </c>
      <c r="H441" s="42">
        <f t="shared" si="114"/>
        <v>0</v>
      </c>
      <c r="I441" s="39">
        <f t="shared" si="114"/>
        <v>0</v>
      </c>
      <c r="J441" s="40">
        <f t="shared" si="114"/>
        <v>0</v>
      </c>
      <c r="K441" s="43">
        <f t="shared" si="114"/>
        <v>0</v>
      </c>
      <c r="L441" s="44">
        <f t="shared" si="114"/>
        <v>2</v>
      </c>
      <c r="M441" s="45">
        <f t="shared" si="114"/>
        <v>1</v>
      </c>
      <c r="N441" s="38">
        <f t="shared" si="114"/>
        <v>0</v>
      </c>
      <c r="O441" s="45">
        <f t="shared" si="114"/>
        <v>0</v>
      </c>
      <c r="P441" s="40">
        <f t="shared" si="114"/>
        <v>0</v>
      </c>
      <c r="Q441" s="43">
        <f t="shared" si="114"/>
        <v>1</v>
      </c>
      <c r="R441" s="38">
        <f t="shared" si="114"/>
        <v>0</v>
      </c>
      <c r="S441" s="39">
        <f t="shared" si="114"/>
        <v>0</v>
      </c>
      <c r="T441" s="40">
        <f t="shared" si="114"/>
        <v>0</v>
      </c>
      <c r="U441" s="43">
        <f t="shared" si="114"/>
        <v>0</v>
      </c>
      <c r="V441" s="58">
        <f t="shared" si="114"/>
        <v>8</v>
      </c>
      <c r="W441" s="59">
        <f t="shared" si="114"/>
        <v>13</v>
      </c>
      <c r="X441" s="60">
        <f t="shared" si="114"/>
        <v>21</v>
      </c>
    </row>
    <row r="442" spans="1:24" ht="15" customHeight="1" thickBot="1" x14ac:dyDescent="0.25">
      <c r="A442" s="61" t="s">
        <v>12</v>
      </c>
      <c r="B442" s="62"/>
      <c r="C442" s="62"/>
      <c r="D442" s="63">
        <f t="shared" ref="D442:W442" si="115">SUM(D441,D438)</f>
        <v>23</v>
      </c>
      <c r="E442" s="64">
        <f t="shared" si="115"/>
        <v>44</v>
      </c>
      <c r="F442" s="63">
        <f t="shared" si="115"/>
        <v>0</v>
      </c>
      <c r="G442" s="64">
        <f t="shared" si="115"/>
        <v>0</v>
      </c>
      <c r="H442" s="65">
        <f t="shared" si="115"/>
        <v>0</v>
      </c>
      <c r="I442" s="64">
        <f t="shared" si="115"/>
        <v>0</v>
      </c>
      <c r="J442" s="63">
        <f t="shared" si="115"/>
        <v>0</v>
      </c>
      <c r="K442" s="64">
        <f t="shared" si="115"/>
        <v>0</v>
      </c>
      <c r="L442" s="65">
        <f t="shared" si="115"/>
        <v>3</v>
      </c>
      <c r="M442" s="64">
        <f t="shared" si="115"/>
        <v>3</v>
      </c>
      <c r="N442" s="63">
        <f t="shared" si="115"/>
        <v>1</v>
      </c>
      <c r="O442" s="64">
        <f t="shared" si="115"/>
        <v>1</v>
      </c>
      <c r="P442" s="63">
        <f t="shared" si="115"/>
        <v>1</v>
      </c>
      <c r="Q442" s="64">
        <f t="shared" si="115"/>
        <v>2</v>
      </c>
      <c r="R442" s="65">
        <f t="shared" si="115"/>
        <v>0</v>
      </c>
      <c r="S442" s="64">
        <f t="shared" si="115"/>
        <v>2</v>
      </c>
      <c r="T442" s="63">
        <f t="shared" si="115"/>
        <v>0</v>
      </c>
      <c r="U442" s="64">
        <f t="shared" si="115"/>
        <v>0</v>
      </c>
      <c r="V442" s="63">
        <f t="shared" si="115"/>
        <v>28</v>
      </c>
      <c r="W442" s="64">
        <f t="shared" si="115"/>
        <v>52</v>
      </c>
      <c r="X442" s="64">
        <f>SUM(X441,X438)</f>
        <v>80</v>
      </c>
    </row>
    <row r="443" spans="1:24" ht="13.5" thickBot="1" x14ac:dyDescent="0.25"/>
    <row r="444" spans="1:24" ht="15" customHeight="1" x14ac:dyDescent="0.2">
      <c r="A444" s="7" t="s">
        <v>56</v>
      </c>
      <c r="B444" s="8"/>
      <c r="C444" s="8"/>
      <c r="D444" s="9" t="s">
        <v>3</v>
      </c>
      <c r="E444" s="9"/>
      <c r="F444" s="9" t="s">
        <v>4</v>
      </c>
      <c r="G444" s="9"/>
      <c r="H444" s="9" t="s">
        <v>5</v>
      </c>
      <c r="I444" s="9"/>
      <c r="J444" s="9" t="s">
        <v>6</v>
      </c>
      <c r="K444" s="9"/>
      <c r="L444" s="9" t="s">
        <v>7</v>
      </c>
      <c r="M444" s="9"/>
      <c r="N444" s="9" t="s">
        <v>8</v>
      </c>
      <c r="O444" s="9"/>
      <c r="P444" s="9" t="s">
        <v>9</v>
      </c>
      <c r="Q444" s="9"/>
      <c r="R444" s="9" t="s">
        <v>10</v>
      </c>
      <c r="S444" s="9"/>
      <c r="T444" s="9" t="s">
        <v>11</v>
      </c>
      <c r="U444" s="9"/>
      <c r="V444" s="9" t="s">
        <v>12</v>
      </c>
      <c r="W444" s="9"/>
      <c r="X444" s="10" t="s">
        <v>13</v>
      </c>
    </row>
    <row r="445" spans="1:24" ht="13.5" customHeight="1" thickBot="1" x14ac:dyDescent="0.25">
      <c r="A445" s="11" t="s">
        <v>14</v>
      </c>
      <c r="B445" s="12"/>
      <c r="C445" s="12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4"/>
    </row>
    <row r="446" spans="1:24" ht="16.5" customHeight="1" thickBot="1" x14ac:dyDescent="0.25">
      <c r="A446" s="15" t="s">
        <v>57</v>
      </c>
      <c r="B446" s="16"/>
      <c r="C446" s="17"/>
      <c r="D446" s="18" t="s">
        <v>16</v>
      </c>
      <c r="E446" s="19" t="s">
        <v>17</v>
      </c>
      <c r="F446" s="18" t="s">
        <v>16</v>
      </c>
      <c r="G446" s="19" t="s">
        <v>17</v>
      </c>
      <c r="H446" s="18" t="s">
        <v>16</v>
      </c>
      <c r="I446" s="19" t="s">
        <v>17</v>
      </c>
      <c r="J446" s="18" t="s">
        <v>16</v>
      </c>
      <c r="K446" s="19" t="s">
        <v>17</v>
      </c>
      <c r="L446" s="20" t="s">
        <v>16</v>
      </c>
      <c r="M446" s="19" t="s">
        <v>17</v>
      </c>
      <c r="N446" s="18" t="s">
        <v>16</v>
      </c>
      <c r="O446" s="19" t="s">
        <v>17</v>
      </c>
      <c r="P446" s="18" t="s">
        <v>16</v>
      </c>
      <c r="Q446" s="19" t="s">
        <v>17</v>
      </c>
      <c r="R446" s="18" t="s">
        <v>16</v>
      </c>
      <c r="S446" s="19" t="s">
        <v>17</v>
      </c>
      <c r="T446" s="18" t="s">
        <v>16</v>
      </c>
      <c r="U446" s="21" t="s">
        <v>17</v>
      </c>
      <c r="V446" s="18" t="s">
        <v>16</v>
      </c>
      <c r="W446" s="19" t="s">
        <v>17</v>
      </c>
      <c r="X446" s="22"/>
    </row>
    <row r="447" spans="1:24" ht="27" customHeight="1" x14ac:dyDescent="0.2">
      <c r="A447" s="77" t="s">
        <v>104</v>
      </c>
      <c r="B447" s="24" t="s">
        <v>19</v>
      </c>
      <c r="C447" s="25" t="s">
        <v>20</v>
      </c>
      <c r="D447" s="26">
        <v>2</v>
      </c>
      <c r="E447" s="27">
        <v>2</v>
      </c>
      <c r="F447" s="26">
        <v>0</v>
      </c>
      <c r="G447" s="27">
        <v>0</v>
      </c>
      <c r="H447" s="28">
        <v>0</v>
      </c>
      <c r="I447" s="27">
        <v>0</v>
      </c>
      <c r="J447" s="26">
        <v>0</v>
      </c>
      <c r="K447" s="27">
        <v>0</v>
      </c>
      <c r="L447" s="28">
        <v>0</v>
      </c>
      <c r="M447" s="27">
        <v>0</v>
      </c>
      <c r="N447" s="26">
        <v>0</v>
      </c>
      <c r="O447" s="27">
        <v>0</v>
      </c>
      <c r="P447" s="26">
        <v>0</v>
      </c>
      <c r="Q447" s="27">
        <v>0</v>
      </c>
      <c r="R447" s="28">
        <v>0</v>
      </c>
      <c r="S447" s="27">
        <v>0</v>
      </c>
      <c r="T447" s="26">
        <v>0</v>
      </c>
      <c r="U447" s="27">
        <v>0</v>
      </c>
      <c r="V447" s="26">
        <f>SUM(R447,P447,N447,L447,J447,H447,F447,D447, T447)</f>
        <v>2</v>
      </c>
      <c r="W447" s="27">
        <f>SUM(S447,Q447,O447,M447,K447,I447,G447,E447,U447)</f>
        <v>2</v>
      </c>
      <c r="X447" s="27">
        <f>SUM(V447:W447)</f>
        <v>4</v>
      </c>
    </row>
    <row r="448" spans="1:24" ht="27" customHeight="1" x14ac:dyDescent="0.2">
      <c r="A448" s="78"/>
      <c r="B448" s="30"/>
      <c r="C448" s="31" t="s">
        <v>21</v>
      </c>
      <c r="D448" s="32">
        <v>14</v>
      </c>
      <c r="E448" s="33">
        <v>12</v>
      </c>
      <c r="F448" s="32">
        <v>0</v>
      </c>
      <c r="G448" s="33">
        <v>0</v>
      </c>
      <c r="H448" s="34">
        <v>0</v>
      </c>
      <c r="I448" s="33">
        <v>0</v>
      </c>
      <c r="J448" s="32">
        <v>0</v>
      </c>
      <c r="K448" s="33">
        <v>0</v>
      </c>
      <c r="L448" s="34">
        <v>1</v>
      </c>
      <c r="M448" s="33">
        <v>1</v>
      </c>
      <c r="N448" s="32">
        <v>0</v>
      </c>
      <c r="O448" s="33">
        <v>1</v>
      </c>
      <c r="P448" s="32">
        <v>0</v>
      </c>
      <c r="Q448" s="33">
        <v>0</v>
      </c>
      <c r="R448" s="34">
        <v>0</v>
      </c>
      <c r="S448" s="33">
        <v>9</v>
      </c>
      <c r="T448" s="32">
        <v>0</v>
      </c>
      <c r="U448" s="33">
        <v>0</v>
      </c>
      <c r="V448" s="32">
        <f>SUM(R448,P448,N448,L448,J448,H448,F448,D448, T448)</f>
        <v>15</v>
      </c>
      <c r="W448" s="33">
        <f>SUM(S448,Q448,O448,M448,K448,I448,G448,E448,U448)</f>
        <v>23</v>
      </c>
      <c r="X448" s="33">
        <f>SUM(V448:W448)</f>
        <v>38</v>
      </c>
    </row>
    <row r="449" spans="1:24" ht="15" customHeight="1" thickBot="1" x14ac:dyDescent="0.25">
      <c r="A449" s="78"/>
      <c r="B449" s="36"/>
      <c r="C449" s="37" t="s">
        <v>22</v>
      </c>
      <c r="D449" s="38">
        <f t="shared" ref="D449:X449" si="116">SUM(D447:D448)</f>
        <v>16</v>
      </c>
      <c r="E449" s="39">
        <f t="shared" si="116"/>
        <v>14</v>
      </c>
      <c r="F449" s="40">
        <f t="shared" si="116"/>
        <v>0</v>
      </c>
      <c r="G449" s="41">
        <f t="shared" si="116"/>
        <v>0</v>
      </c>
      <c r="H449" s="42">
        <f t="shared" si="116"/>
        <v>0</v>
      </c>
      <c r="I449" s="39">
        <f t="shared" si="116"/>
        <v>0</v>
      </c>
      <c r="J449" s="40">
        <f t="shared" si="116"/>
        <v>0</v>
      </c>
      <c r="K449" s="43">
        <f t="shared" si="116"/>
        <v>0</v>
      </c>
      <c r="L449" s="44">
        <f t="shared" si="116"/>
        <v>1</v>
      </c>
      <c r="M449" s="45">
        <f t="shared" si="116"/>
        <v>1</v>
      </c>
      <c r="N449" s="38">
        <f t="shared" si="116"/>
        <v>0</v>
      </c>
      <c r="O449" s="45">
        <f t="shared" si="116"/>
        <v>1</v>
      </c>
      <c r="P449" s="40">
        <f t="shared" si="116"/>
        <v>0</v>
      </c>
      <c r="Q449" s="43">
        <f t="shared" si="116"/>
        <v>0</v>
      </c>
      <c r="R449" s="38">
        <f t="shared" si="116"/>
        <v>0</v>
      </c>
      <c r="S449" s="39">
        <f t="shared" si="116"/>
        <v>9</v>
      </c>
      <c r="T449" s="40">
        <f t="shared" si="116"/>
        <v>0</v>
      </c>
      <c r="U449" s="43">
        <f t="shared" si="116"/>
        <v>0</v>
      </c>
      <c r="V449" s="58">
        <f t="shared" si="116"/>
        <v>17</v>
      </c>
      <c r="W449" s="59">
        <f t="shared" si="116"/>
        <v>25</v>
      </c>
      <c r="X449" s="60">
        <f t="shared" si="116"/>
        <v>42</v>
      </c>
    </row>
    <row r="450" spans="1:24" ht="27" customHeight="1" x14ac:dyDescent="0.2">
      <c r="A450" s="78"/>
      <c r="B450" s="49" t="s">
        <v>23</v>
      </c>
      <c r="C450" s="25" t="s">
        <v>20</v>
      </c>
      <c r="D450" s="26">
        <v>1</v>
      </c>
      <c r="E450" s="27">
        <v>5</v>
      </c>
      <c r="F450" s="26">
        <v>0</v>
      </c>
      <c r="G450" s="27">
        <v>0</v>
      </c>
      <c r="H450" s="28">
        <v>0</v>
      </c>
      <c r="I450" s="27">
        <v>0</v>
      </c>
      <c r="J450" s="26">
        <v>0</v>
      </c>
      <c r="K450" s="27">
        <v>0</v>
      </c>
      <c r="L450" s="28">
        <v>0</v>
      </c>
      <c r="M450" s="27">
        <v>1</v>
      </c>
      <c r="N450" s="26">
        <v>0</v>
      </c>
      <c r="O450" s="27">
        <v>0</v>
      </c>
      <c r="P450" s="26">
        <v>0</v>
      </c>
      <c r="Q450" s="27">
        <v>0</v>
      </c>
      <c r="R450" s="28">
        <v>0</v>
      </c>
      <c r="S450" s="27">
        <v>0</v>
      </c>
      <c r="T450" s="26">
        <v>0</v>
      </c>
      <c r="U450" s="27">
        <v>0</v>
      </c>
      <c r="V450" s="26">
        <f>SUM(R450,P450,N450,L450,J450,H450,F450,D450, T450)</f>
        <v>1</v>
      </c>
      <c r="W450" s="27">
        <f>SUM(S450,Q450,O450,M450,K450,I450,G450,E450,U450)</f>
        <v>6</v>
      </c>
      <c r="X450" s="27">
        <f>SUM(V450:W450)</f>
        <v>7</v>
      </c>
    </row>
    <row r="451" spans="1:24" ht="27" customHeight="1" x14ac:dyDescent="0.2">
      <c r="A451" s="78"/>
      <c r="B451" s="50"/>
      <c r="C451" s="51" t="s">
        <v>21</v>
      </c>
      <c r="D451" s="52">
        <v>4</v>
      </c>
      <c r="E451" s="53">
        <v>4</v>
      </c>
      <c r="F451" s="52">
        <v>0</v>
      </c>
      <c r="G451" s="53">
        <v>0</v>
      </c>
      <c r="H451" s="54">
        <v>1</v>
      </c>
      <c r="I451" s="53">
        <v>0</v>
      </c>
      <c r="J451" s="52">
        <v>0</v>
      </c>
      <c r="K451" s="53">
        <v>0</v>
      </c>
      <c r="L451" s="54">
        <v>0</v>
      </c>
      <c r="M451" s="53">
        <v>1</v>
      </c>
      <c r="N451" s="52">
        <v>0</v>
      </c>
      <c r="O451" s="53">
        <v>0</v>
      </c>
      <c r="P451" s="52">
        <v>0</v>
      </c>
      <c r="Q451" s="53">
        <v>2</v>
      </c>
      <c r="R451" s="54">
        <v>0</v>
      </c>
      <c r="S451" s="53">
        <v>0</v>
      </c>
      <c r="T451" s="52">
        <v>0</v>
      </c>
      <c r="U451" s="53">
        <v>0</v>
      </c>
      <c r="V451" s="32">
        <f>SUM(R451,P451,N451,L451,J451,H451,F451,D451, T451)</f>
        <v>5</v>
      </c>
      <c r="W451" s="33">
        <f>SUM(S451,Q451,O451,M451,K451,I451,G451,E451,U451)</f>
        <v>7</v>
      </c>
      <c r="X451" s="33">
        <f>SUM(V451:W451)</f>
        <v>12</v>
      </c>
    </row>
    <row r="452" spans="1:24" ht="15" customHeight="1" thickBot="1" x14ac:dyDescent="0.25">
      <c r="A452" s="79"/>
      <c r="B452" s="56"/>
      <c r="C452" s="86" t="s">
        <v>24</v>
      </c>
      <c r="D452" s="38">
        <f t="shared" ref="D452:X452" si="117">SUM(D450:D451)</f>
        <v>5</v>
      </c>
      <c r="E452" s="39">
        <f t="shared" si="117"/>
        <v>9</v>
      </c>
      <c r="F452" s="40">
        <f t="shared" si="117"/>
        <v>0</v>
      </c>
      <c r="G452" s="41">
        <f t="shared" si="117"/>
        <v>0</v>
      </c>
      <c r="H452" s="42">
        <f t="shared" si="117"/>
        <v>1</v>
      </c>
      <c r="I452" s="39">
        <f t="shared" si="117"/>
        <v>0</v>
      </c>
      <c r="J452" s="40">
        <f t="shared" si="117"/>
        <v>0</v>
      </c>
      <c r="K452" s="43">
        <f t="shared" si="117"/>
        <v>0</v>
      </c>
      <c r="L452" s="44">
        <f t="shared" si="117"/>
        <v>0</v>
      </c>
      <c r="M452" s="45">
        <f t="shared" si="117"/>
        <v>2</v>
      </c>
      <c r="N452" s="38">
        <f t="shared" si="117"/>
        <v>0</v>
      </c>
      <c r="O452" s="45">
        <f t="shared" si="117"/>
        <v>0</v>
      </c>
      <c r="P452" s="40">
        <f t="shared" si="117"/>
        <v>0</v>
      </c>
      <c r="Q452" s="43">
        <f t="shared" si="117"/>
        <v>2</v>
      </c>
      <c r="R452" s="38">
        <f t="shared" si="117"/>
        <v>0</v>
      </c>
      <c r="S452" s="39">
        <f t="shared" si="117"/>
        <v>0</v>
      </c>
      <c r="T452" s="40">
        <f t="shared" si="117"/>
        <v>0</v>
      </c>
      <c r="U452" s="43">
        <f t="shared" si="117"/>
        <v>0</v>
      </c>
      <c r="V452" s="58">
        <f t="shared" si="117"/>
        <v>6</v>
      </c>
      <c r="W452" s="59">
        <f t="shared" si="117"/>
        <v>13</v>
      </c>
      <c r="X452" s="60">
        <f t="shared" si="117"/>
        <v>19</v>
      </c>
    </row>
    <row r="453" spans="1:24" ht="15" customHeight="1" thickBot="1" x14ac:dyDescent="0.25">
      <c r="A453" s="61" t="s">
        <v>12</v>
      </c>
      <c r="B453" s="62"/>
      <c r="C453" s="62"/>
      <c r="D453" s="63">
        <f t="shared" ref="D453:W453" si="118">SUM(D452,D449)</f>
        <v>21</v>
      </c>
      <c r="E453" s="64">
        <f t="shared" si="118"/>
        <v>23</v>
      </c>
      <c r="F453" s="63">
        <f t="shared" si="118"/>
        <v>0</v>
      </c>
      <c r="G453" s="64">
        <f t="shared" si="118"/>
        <v>0</v>
      </c>
      <c r="H453" s="65">
        <f t="shared" si="118"/>
        <v>1</v>
      </c>
      <c r="I453" s="64">
        <f t="shared" si="118"/>
        <v>0</v>
      </c>
      <c r="J453" s="63">
        <f t="shared" si="118"/>
        <v>0</v>
      </c>
      <c r="K453" s="64">
        <f t="shared" si="118"/>
        <v>0</v>
      </c>
      <c r="L453" s="65">
        <f t="shared" si="118"/>
        <v>1</v>
      </c>
      <c r="M453" s="64">
        <f t="shared" si="118"/>
        <v>3</v>
      </c>
      <c r="N453" s="63">
        <f t="shared" si="118"/>
        <v>0</v>
      </c>
      <c r="O453" s="64">
        <f t="shared" si="118"/>
        <v>1</v>
      </c>
      <c r="P453" s="63">
        <f t="shared" si="118"/>
        <v>0</v>
      </c>
      <c r="Q453" s="64">
        <f t="shared" si="118"/>
        <v>2</v>
      </c>
      <c r="R453" s="65">
        <f t="shared" si="118"/>
        <v>0</v>
      </c>
      <c r="S453" s="64">
        <f t="shared" si="118"/>
        <v>9</v>
      </c>
      <c r="T453" s="63">
        <f t="shared" si="118"/>
        <v>0</v>
      </c>
      <c r="U453" s="64">
        <f t="shared" si="118"/>
        <v>0</v>
      </c>
      <c r="V453" s="63">
        <f t="shared" si="118"/>
        <v>23</v>
      </c>
      <c r="W453" s="64">
        <f t="shared" si="118"/>
        <v>38</v>
      </c>
      <c r="X453" s="64">
        <f>SUM(X452,X449)</f>
        <v>61</v>
      </c>
    </row>
    <row r="454" spans="1:24" ht="13.5" thickBot="1" x14ac:dyDescent="0.25"/>
    <row r="455" spans="1:24" ht="15" customHeight="1" x14ac:dyDescent="0.2">
      <c r="A455" s="7" t="s">
        <v>105</v>
      </c>
      <c r="B455" s="8"/>
      <c r="C455" s="8"/>
      <c r="D455" s="9" t="s">
        <v>3</v>
      </c>
      <c r="E455" s="9"/>
      <c r="F455" s="9" t="s">
        <v>4</v>
      </c>
      <c r="G455" s="9"/>
      <c r="H455" s="9" t="s">
        <v>5</v>
      </c>
      <c r="I455" s="9"/>
      <c r="J455" s="9" t="s">
        <v>6</v>
      </c>
      <c r="K455" s="9"/>
      <c r="L455" s="9" t="s">
        <v>7</v>
      </c>
      <c r="M455" s="9"/>
      <c r="N455" s="9" t="s">
        <v>8</v>
      </c>
      <c r="O455" s="9"/>
      <c r="P455" s="9" t="s">
        <v>9</v>
      </c>
      <c r="Q455" s="9"/>
      <c r="R455" s="9" t="s">
        <v>10</v>
      </c>
      <c r="S455" s="9"/>
      <c r="T455" s="9" t="s">
        <v>11</v>
      </c>
      <c r="U455" s="9"/>
      <c r="V455" s="9" t="s">
        <v>12</v>
      </c>
      <c r="W455" s="9"/>
      <c r="X455" s="10" t="s">
        <v>13</v>
      </c>
    </row>
    <row r="456" spans="1:24" ht="13.5" customHeight="1" thickBot="1" x14ac:dyDescent="0.25">
      <c r="A456" s="11" t="s">
        <v>14</v>
      </c>
      <c r="B456" s="12"/>
      <c r="C456" s="12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4"/>
    </row>
    <row r="457" spans="1:24" ht="16.5" customHeight="1" thickBot="1" x14ac:dyDescent="0.25">
      <c r="A457" s="15" t="s">
        <v>106</v>
      </c>
      <c r="B457" s="16"/>
      <c r="C457" s="17"/>
      <c r="D457" s="18" t="s">
        <v>16</v>
      </c>
      <c r="E457" s="19" t="s">
        <v>17</v>
      </c>
      <c r="F457" s="18" t="s">
        <v>16</v>
      </c>
      <c r="G457" s="19" t="s">
        <v>17</v>
      </c>
      <c r="H457" s="18" t="s">
        <v>16</v>
      </c>
      <c r="I457" s="19" t="s">
        <v>17</v>
      </c>
      <c r="J457" s="18" t="s">
        <v>16</v>
      </c>
      <c r="K457" s="19" t="s">
        <v>17</v>
      </c>
      <c r="L457" s="20" t="s">
        <v>16</v>
      </c>
      <c r="M457" s="19" t="s">
        <v>17</v>
      </c>
      <c r="N457" s="18" t="s">
        <v>16</v>
      </c>
      <c r="O457" s="19" t="s">
        <v>17</v>
      </c>
      <c r="P457" s="18" t="s">
        <v>16</v>
      </c>
      <c r="Q457" s="19" t="s">
        <v>17</v>
      </c>
      <c r="R457" s="18" t="s">
        <v>16</v>
      </c>
      <c r="S457" s="19" t="s">
        <v>17</v>
      </c>
      <c r="T457" s="18" t="s">
        <v>16</v>
      </c>
      <c r="U457" s="21" t="s">
        <v>17</v>
      </c>
      <c r="V457" s="18" t="s">
        <v>16</v>
      </c>
      <c r="W457" s="19" t="s">
        <v>17</v>
      </c>
      <c r="X457" s="22"/>
    </row>
    <row r="458" spans="1:24" ht="27" customHeight="1" x14ac:dyDescent="0.2">
      <c r="A458" s="221" t="s">
        <v>107</v>
      </c>
      <c r="B458" s="24" t="s">
        <v>19</v>
      </c>
      <c r="C458" s="202" t="s">
        <v>20</v>
      </c>
      <c r="D458" s="189">
        <v>2</v>
      </c>
      <c r="E458" s="190">
        <v>9</v>
      </c>
      <c r="F458" s="191">
        <v>0</v>
      </c>
      <c r="G458" s="192">
        <v>0</v>
      </c>
      <c r="H458" s="193">
        <v>0</v>
      </c>
      <c r="I458" s="190">
        <v>0</v>
      </c>
      <c r="J458" s="191">
        <v>0</v>
      </c>
      <c r="K458" s="192">
        <v>0</v>
      </c>
      <c r="L458" s="193">
        <v>0</v>
      </c>
      <c r="M458" s="190">
        <v>1</v>
      </c>
      <c r="N458" s="191">
        <v>0</v>
      </c>
      <c r="O458" s="192">
        <v>0</v>
      </c>
      <c r="P458" s="193">
        <v>0</v>
      </c>
      <c r="Q458" s="190">
        <v>0</v>
      </c>
      <c r="R458" s="194">
        <v>0</v>
      </c>
      <c r="S458" s="195">
        <v>0</v>
      </c>
      <c r="T458" s="193">
        <v>0</v>
      </c>
      <c r="U458" s="190">
        <v>0</v>
      </c>
      <c r="V458" s="26">
        <f>SUM(R458,P458,N458,L458,J458,H458,F458,D458, T458)</f>
        <v>2</v>
      </c>
      <c r="W458" s="27">
        <f>SUM(S458,Q458,O458,M458,K458,I458,G458,E458,U458)</f>
        <v>10</v>
      </c>
      <c r="X458" s="173">
        <f>SUM(V458:W458)</f>
        <v>12</v>
      </c>
    </row>
    <row r="459" spans="1:24" ht="27" customHeight="1" x14ac:dyDescent="0.2">
      <c r="A459" s="222"/>
      <c r="B459" s="30"/>
      <c r="C459" s="223" t="s">
        <v>21</v>
      </c>
      <c r="D459" s="205">
        <v>29</v>
      </c>
      <c r="E459" s="206">
        <v>73</v>
      </c>
      <c r="F459" s="207">
        <v>0</v>
      </c>
      <c r="G459" s="208">
        <v>0</v>
      </c>
      <c r="H459" s="209">
        <v>0</v>
      </c>
      <c r="I459" s="210">
        <v>0</v>
      </c>
      <c r="J459" s="211">
        <v>0</v>
      </c>
      <c r="K459" s="212">
        <v>0</v>
      </c>
      <c r="L459" s="205">
        <v>2</v>
      </c>
      <c r="M459" s="206">
        <v>13</v>
      </c>
      <c r="N459" s="211">
        <v>1</v>
      </c>
      <c r="O459" s="212">
        <v>2</v>
      </c>
      <c r="P459" s="209">
        <v>3</v>
      </c>
      <c r="Q459" s="210">
        <v>2</v>
      </c>
      <c r="R459" s="207">
        <v>0</v>
      </c>
      <c r="S459" s="208">
        <v>1</v>
      </c>
      <c r="T459" s="209">
        <v>1</v>
      </c>
      <c r="U459" s="210">
        <v>1</v>
      </c>
      <c r="V459" s="32">
        <f>SUM(R459,P459,N459,L459,J459,H459,F459,D459, T459)</f>
        <v>36</v>
      </c>
      <c r="W459" s="33">
        <f>SUM(S459,Q459,O459,M459,K459,I459,G459,E459,U459)</f>
        <v>92</v>
      </c>
      <c r="X459" s="186">
        <f>SUM(V459:W459)</f>
        <v>128</v>
      </c>
    </row>
    <row r="460" spans="1:24" ht="15" customHeight="1" thickBot="1" x14ac:dyDescent="0.25">
      <c r="A460" s="222"/>
      <c r="B460" s="36"/>
      <c r="C460" s="37" t="s">
        <v>22</v>
      </c>
      <c r="D460" s="38">
        <f t="shared" ref="D460:X460" si="119">SUM(D458:D459)</f>
        <v>31</v>
      </c>
      <c r="E460" s="39">
        <f t="shared" si="119"/>
        <v>82</v>
      </c>
      <c r="F460" s="40">
        <f t="shared" si="119"/>
        <v>0</v>
      </c>
      <c r="G460" s="41">
        <f t="shared" si="119"/>
        <v>0</v>
      </c>
      <c r="H460" s="42">
        <f t="shared" si="119"/>
        <v>0</v>
      </c>
      <c r="I460" s="39">
        <f t="shared" si="119"/>
        <v>0</v>
      </c>
      <c r="J460" s="40">
        <f t="shared" si="119"/>
        <v>0</v>
      </c>
      <c r="K460" s="43">
        <f t="shared" si="119"/>
        <v>0</v>
      </c>
      <c r="L460" s="44">
        <f t="shared" si="119"/>
        <v>2</v>
      </c>
      <c r="M460" s="45">
        <f t="shared" si="119"/>
        <v>14</v>
      </c>
      <c r="N460" s="38">
        <f t="shared" si="119"/>
        <v>1</v>
      </c>
      <c r="O460" s="45">
        <f t="shared" si="119"/>
        <v>2</v>
      </c>
      <c r="P460" s="40">
        <f t="shared" si="119"/>
        <v>3</v>
      </c>
      <c r="Q460" s="43">
        <f t="shared" si="119"/>
        <v>2</v>
      </c>
      <c r="R460" s="38">
        <f t="shared" si="119"/>
        <v>0</v>
      </c>
      <c r="S460" s="39">
        <f t="shared" si="119"/>
        <v>1</v>
      </c>
      <c r="T460" s="40">
        <f t="shared" si="119"/>
        <v>1</v>
      </c>
      <c r="U460" s="43">
        <f t="shared" si="119"/>
        <v>1</v>
      </c>
      <c r="V460" s="46">
        <f t="shared" si="119"/>
        <v>38</v>
      </c>
      <c r="W460" s="47">
        <f t="shared" si="119"/>
        <v>102</v>
      </c>
      <c r="X460" s="187">
        <f t="shared" si="119"/>
        <v>140</v>
      </c>
    </row>
    <row r="461" spans="1:24" ht="27" customHeight="1" x14ac:dyDescent="0.2">
      <c r="A461" s="222"/>
      <c r="B461" s="49" t="s">
        <v>23</v>
      </c>
      <c r="C461" s="202" t="s">
        <v>20</v>
      </c>
      <c r="D461" s="189">
        <v>0</v>
      </c>
      <c r="E461" s="190">
        <v>4</v>
      </c>
      <c r="F461" s="191">
        <v>0</v>
      </c>
      <c r="G461" s="192">
        <v>0</v>
      </c>
      <c r="H461" s="193">
        <v>0</v>
      </c>
      <c r="I461" s="190">
        <v>0</v>
      </c>
      <c r="J461" s="191">
        <v>0</v>
      </c>
      <c r="K461" s="192">
        <v>0</v>
      </c>
      <c r="L461" s="193">
        <v>0</v>
      </c>
      <c r="M461" s="190">
        <v>0</v>
      </c>
      <c r="N461" s="191">
        <v>0</v>
      </c>
      <c r="O461" s="192">
        <v>0</v>
      </c>
      <c r="P461" s="193">
        <v>0</v>
      </c>
      <c r="Q461" s="190">
        <v>0</v>
      </c>
      <c r="R461" s="194">
        <v>0</v>
      </c>
      <c r="S461" s="195">
        <v>0</v>
      </c>
      <c r="T461" s="193">
        <v>0</v>
      </c>
      <c r="U461" s="190">
        <v>0</v>
      </c>
      <c r="V461" s="26">
        <f>SUM(R461,P461,N461,L461,J461,H461,F461,D461, T461)</f>
        <v>0</v>
      </c>
      <c r="W461" s="27">
        <f>SUM(S461,Q461,O461,M461,K461,I461,G461,E461,U461)</f>
        <v>4</v>
      </c>
      <c r="X461" s="173">
        <f>SUM(V461:W461)</f>
        <v>4</v>
      </c>
    </row>
    <row r="462" spans="1:24" ht="27" customHeight="1" x14ac:dyDescent="0.2">
      <c r="A462" s="222"/>
      <c r="B462" s="50"/>
      <c r="C462" s="213" t="s">
        <v>21</v>
      </c>
      <c r="D462" s="214">
        <v>2</v>
      </c>
      <c r="E462" s="197">
        <v>16</v>
      </c>
      <c r="F462" s="215">
        <v>0</v>
      </c>
      <c r="G462" s="216">
        <v>0</v>
      </c>
      <c r="H462" s="214">
        <v>0</v>
      </c>
      <c r="I462" s="217">
        <v>1</v>
      </c>
      <c r="J462" s="218">
        <v>0</v>
      </c>
      <c r="K462" s="219">
        <v>0</v>
      </c>
      <c r="L462" s="196">
        <v>0</v>
      </c>
      <c r="M462" s="197">
        <v>1</v>
      </c>
      <c r="N462" s="218">
        <v>0</v>
      </c>
      <c r="O462" s="219">
        <v>0</v>
      </c>
      <c r="P462" s="214">
        <v>1</v>
      </c>
      <c r="Q462" s="217">
        <v>0</v>
      </c>
      <c r="R462" s="218">
        <v>0</v>
      </c>
      <c r="S462" s="216">
        <v>1</v>
      </c>
      <c r="T462" s="214">
        <v>0</v>
      </c>
      <c r="U462" s="217">
        <v>0</v>
      </c>
      <c r="V462" s="196">
        <f>SUM(R462,P462,N462,L462,J462,H462,F462,D462, T462)</f>
        <v>3</v>
      </c>
      <c r="W462" s="197">
        <f>SUM(S462,Q462,O462,M462,K462,I462,G462,E462,U462)</f>
        <v>19</v>
      </c>
      <c r="X462" s="198">
        <f>SUM(V462:W462)</f>
        <v>22</v>
      </c>
    </row>
    <row r="463" spans="1:24" ht="15" customHeight="1" thickBot="1" x14ac:dyDescent="0.25">
      <c r="A463" s="224"/>
      <c r="B463" s="56"/>
      <c r="C463" s="86" t="s">
        <v>24</v>
      </c>
      <c r="D463" s="38">
        <f t="shared" ref="D463:X463" si="120">SUM(D461:D462)</f>
        <v>2</v>
      </c>
      <c r="E463" s="39">
        <f t="shared" si="120"/>
        <v>20</v>
      </c>
      <c r="F463" s="40">
        <f t="shared" si="120"/>
        <v>0</v>
      </c>
      <c r="G463" s="41">
        <f t="shared" si="120"/>
        <v>0</v>
      </c>
      <c r="H463" s="42">
        <f t="shared" si="120"/>
        <v>0</v>
      </c>
      <c r="I463" s="39">
        <f t="shared" si="120"/>
        <v>1</v>
      </c>
      <c r="J463" s="40">
        <f t="shared" si="120"/>
        <v>0</v>
      </c>
      <c r="K463" s="43">
        <f t="shared" si="120"/>
        <v>0</v>
      </c>
      <c r="L463" s="44">
        <f t="shared" si="120"/>
        <v>0</v>
      </c>
      <c r="M463" s="45">
        <f t="shared" si="120"/>
        <v>1</v>
      </c>
      <c r="N463" s="38">
        <f t="shared" si="120"/>
        <v>0</v>
      </c>
      <c r="O463" s="45">
        <f t="shared" si="120"/>
        <v>0</v>
      </c>
      <c r="P463" s="40">
        <f t="shared" si="120"/>
        <v>1</v>
      </c>
      <c r="Q463" s="43">
        <f t="shared" si="120"/>
        <v>0</v>
      </c>
      <c r="R463" s="38">
        <f t="shared" si="120"/>
        <v>0</v>
      </c>
      <c r="S463" s="39">
        <f t="shared" si="120"/>
        <v>1</v>
      </c>
      <c r="T463" s="40">
        <f t="shared" si="120"/>
        <v>0</v>
      </c>
      <c r="U463" s="43">
        <f t="shared" si="120"/>
        <v>0</v>
      </c>
      <c r="V463" s="38">
        <f t="shared" si="120"/>
        <v>3</v>
      </c>
      <c r="W463" s="39">
        <f t="shared" si="120"/>
        <v>23</v>
      </c>
      <c r="X463" s="87">
        <f t="shared" si="120"/>
        <v>26</v>
      </c>
    </row>
    <row r="464" spans="1:24" ht="15" customHeight="1" thickBot="1" x14ac:dyDescent="0.25">
      <c r="A464" s="61" t="s">
        <v>12</v>
      </c>
      <c r="B464" s="62"/>
      <c r="C464" s="62"/>
      <c r="D464" s="63">
        <f>SUM(D460,D463)</f>
        <v>33</v>
      </c>
      <c r="E464" s="64">
        <f t="shared" ref="E464:W464" si="121">SUM(E460,E463)</f>
        <v>102</v>
      </c>
      <c r="F464" s="63">
        <f t="shared" si="121"/>
        <v>0</v>
      </c>
      <c r="G464" s="64">
        <f t="shared" si="121"/>
        <v>0</v>
      </c>
      <c r="H464" s="65">
        <f t="shared" si="121"/>
        <v>0</v>
      </c>
      <c r="I464" s="64">
        <f t="shared" si="121"/>
        <v>1</v>
      </c>
      <c r="J464" s="63">
        <f t="shared" si="121"/>
        <v>0</v>
      </c>
      <c r="K464" s="64">
        <f t="shared" si="121"/>
        <v>0</v>
      </c>
      <c r="L464" s="65">
        <f t="shared" si="121"/>
        <v>2</v>
      </c>
      <c r="M464" s="64">
        <f t="shared" si="121"/>
        <v>15</v>
      </c>
      <c r="N464" s="63">
        <f t="shared" si="121"/>
        <v>1</v>
      </c>
      <c r="O464" s="64">
        <f t="shared" si="121"/>
        <v>2</v>
      </c>
      <c r="P464" s="63">
        <f t="shared" si="121"/>
        <v>4</v>
      </c>
      <c r="Q464" s="64">
        <f t="shared" si="121"/>
        <v>2</v>
      </c>
      <c r="R464" s="65">
        <f t="shared" si="121"/>
        <v>0</v>
      </c>
      <c r="S464" s="64">
        <f t="shared" si="121"/>
        <v>2</v>
      </c>
      <c r="T464" s="63">
        <f t="shared" si="121"/>
        <v>1</v>
      </c>
      <c r="U464" s="64">
        <f t="shared" si="121"/>
        <v>1</v>
      </c>
      <c r="V464" s="63">
        <f t="shared" si="121"/>
        <v>41</v>
      </c>
      <c r="W464" s="64">
        <f t="shared" si="121"/>
        <v>125</v>
      </c>
      <c r="X464" s="64">
        <f>SUM(X460,X463)</f>
        <v>166</v>
      </c>
    </row>
    <row r="465" spans="1:24" x14ac:dyDescent="0.2">
      <c r="C465" s="70"/>
    </row>
    <row r="466" spans="1:24" ht="13.5" thickBot="1" x14ac:dyDescent="0.25">
      <c r="C466" s="70"/>
    </row>
    <row r="467" spans="1:24" ht="15" customHeight="1" x14ac:dyDescent="0.2">
      <c r="A467" s="7" t="s">
        <v>58</v>
      </c>
      <c r="B467" s="8"/>
      <c r="C467" s="8"/>
      <c r="D467" s="9" t="s">
        <v>3</v>
      </c>
      <c r="E467" s="9"/>
      <c r="F467" s="9" t="s">
        <v>4</v>
      </c>
      <c r="G467" s="9"/>
      <c r="H467" s="9" t="s">
        <v>5</v>
      </c>
      <c r="I467" s="9"/>
      <c r="J467" s="9" t="s">
        <v>6</v>
      </c>
      <c r="K467" s="9"/>
      <c r="L467" s="9" t="s">
        <v>7</v>
      </c>
      <c r="M467" s="9"/>
      <c r="N467" s="9" t="s">
        <v>8</v>
      </c>
      <c r="O467" s="9"/>
      <c r="P467" s="9" t="s">
        <v>9</v>
      </c>
      <c r="Q467" s="9"/>
      <c r="R467" s="9" t="s">
        <v>10</v>
      </c>
      <c r="S467" s="9"/>
      <c r="T467" s="9" t="s">
        <v>11</v>
      </c>
      <c r="U467" s="9"/>
      <c r="V467" s="9" t="s">
        <v>12</v>
      </c>
      <c r="W467" s="9"/>
      <c r="X467" s="10" t="s">
        <v>13</v>
      </c>
    </row>
    <row r="468" spans="1:24" ht="13.5" customHeight="1" thickBot="1" x14ac:dyDescent="0.25">
      <c r="A468" s="11" t="s">
        <v>14</v>
      </c>
      <c r="B468" s="12"/>
      <c r="C468" s="12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4"/>
    </row>
    <row r="469" spans="1:24" ht="16.5" customHeight="1" thickBot="1" x14ac:dyDescent="0.25">
      <c r="A469" s="15" t="s">
        <v>59</v>
      </c>
      <c r="B469" s="16"/>
      <c r="C469" s="17"/>
      <c r="D469" s="18" t="s">
        <v>16</v>
      </c>
      <c r="E469" s="19" t="s">
        <v>17</v>
      </c>
      <c r="F469" s="18" t="s">
        <v>16</v>
      </c>
      <c r="G469" s="19" t="s">
        <v>17</v>
      </c>
      <c r="H469" s="18" t="s">
        <v>16</v>
      </c>
      <c r="I469" s="19" t="s">
        <v>17</v>
      </c>
      <c r="J469" s="18" t="s">
        <v>16</v>
      </c>
      <c r="K469" s="19" t="s">
        <v>17</v>
      </c>
      <c r="L469" s="20" t="s">
        <v>16</v>
      </c>
      <c r="M469" s="19" t="s">
        <v>17</v>
      </c>
      <c r="N469" s="18" t="s">
        <v>16</v>
      </c>
      <c r="O469" s="19" t="s">
        <v>17</v>
      </c>
      <c r="P469" s="18" t="s">
        <v>16</v>
      </c>
      <c r="Q469" s="19" t="s">
        <v>17</v>
      </c>
      <c r="R469" s="18" t="s">
        <v>16</v>
      </c>
      <c r="S469" s="19" t="s">
        <v>17</v>
      </c>
      <c r="T469" s="18" t="s">
        <v>16</v>
      </c>
      <c r="U469" s="21" t="s">
        <v>17</v>
      </c>
      <c r="V469" s="18" t="s">
        <v>16</v>
      </c>
      <c r="W469" s="19" t="s">
        <v>17</v>
      </c>
      <c r="X469" s="22"/>
    </row>
    <row r="470" spans="1:24" ht="27" customHeight="1" x14ac:dyDescent="0.2">
      <c r="A470" s="77" t="s">
        <v>104</v>
      </c>
      <c r="B470" s="24" t="s">
        <v>19</v>
      </c>
      <c r="C470" s="25" t="s">
        <v>20</v>
      </c>
      <c r="D470" s="26">
        <v>0</v>
      </c>
      <c r="E470" s="27">
        <v>1</v>
      </c>
      <c r="F470" s="26">
        <v>0</v>
      </c>
      <c r="G470" s="27">
        <v>0</v>
      </c>
      <c r="H470" s="28">
        <v>0</v>
      </c>
      <c r="I470" s="27">
        <v>0</v>
      </c>
      <c r="J470" s="26">
        <v>0</v>
      </c>
      <c r="K470" s="27">
        <v>0</v>
      </c>
      <c r="L470" s="28">
        <v>0</v>
      </c>
      <c r="M470" s="27">
        <v>0</v>
      </c>
      <c r="N470" s="26">
        <v>0</v>
      </c>
      <c r="O470" s="27">
        <v>0</v>
      </c>
      <c r="P470" s="26">
        <v>0</v>
      </c>
      <c r="Q470" s="27">
        <v>0</v>
      </c>
      <c r="R470" s="28">
        <v>0</v>
      </c>
      <c r="S470" s="27">
        <v>0</v>
      </c>
      <c r="T470" s="26">
        <v>0</v>
      </c>
      <c r="U470" s="27">
        <v>0</v>
      </c>
      <c r="V470" s="26">
        <f>SUM(R470,P470,N470,L470,J470,H470,F470,D470, T470)</f>
        <v>0</v>
      </c>
      <c r="W470" s="27">
        <f>SUM(S470,Q470,O470,M470,K470,I470,G470,E470,U470)</f>
        <v>1</v>
      </c>
      <c r="X470" s="27">
        <f>SUM(V470:W470)</f>
        <v>1</v>
      </c>
    </row>
    <row r="471" spans="1:24" ht="27" customHeight="1" x14ac:dyDescent="0.2">
      <c r="A471" s="78"/>
      <c r="B471" s="30"/>
      <c r="C471" s="31" t="s">
        <v>21</v>
      </c>
      <c r="D471" s="32">
        <v>3</v>
      </c>
      <c r="E471" s="33">
        <v>3</v>
      </c>
      <c r="F471" s="32">
        <v>0</v>
      </c>
      <c r="G471" s="33">
        <v>0</v>
      </c>
      <c r="H471" s="34">
        <v>0</v>
      </c>
      <c r="I471" s="33">
        <v>0</v>
      </c>
      <c r="J471" s="32">
        <v>0</v>
      </c>
      <c r="K471" s="33">
        <v>0</v>
      </c>
      <c r="L471" s="34">
        <v>0</v>
      </c>
      <c r="M471" s="33">
        <v>0</v>
      </c>
      <c r="N471" s="32">
        <v>0</v>
      </c>
      <c r="O471" s="33">
        <v>0</v>
      </c>
      <c r="P471" s="32">
        <v>0</v>
      </c>
      <c r="Q471" s="33">
        <v>0</v>
      </c>
      <c r="R471" s="34">
        <v>2</v>
      </c>
      <c r="S471" s="33">
        <v>2</v>
      </c>
      <c r="T471" s="32">
        <v>0</v>
      </c>
      <c r="U471" s="33">
        <v>0</v>
      </c>
      <c r="V471" s="32">
        <f>SUM(R471,P471,N471,L471,J471,H471,F471,D471, T471)</f>
        <v>5</v>
      </c>
      <c r="W471" s="33">
        <f>SUM(S471,Q471,O471,M471,K471,I471,G471,E471,U471)</f>
        <v>5</v>
      </c>
      <c r="X471" s="33">
        <f>SUM(V471:W471)</f>
        <v>10</v>
      </c>
    </row>
    <row r="472" spans="1:24" ht="15" customHeight="1" thickBot="1" x14ac:dyDescent="0.25">
      <c r="A472" s="78"/>
      <c r="B472" s="36"/>
      <c r="C472" s="37" t="s">
        <v>22</v>
      </c>
      <c r="D472" s="38">
        <f t="shared" ref="D472:X472" si="122">SUM(D470:D471)</f>
        <v>3</v>
      </c>
      <c r="E472" s="39">
        <f t="shared" si="122"/>
        <v>4</v>
      </c>
      <c r="F472" s="40">
        <f t="shared" si="122"/>
        <v>0</v>
      </c>
      <c r="G472" s="41">
        <f t="shared" si="122"/>
        <v>0</v>
      </c>
      <c r="H472" s="42">
        <f t="shared" si="122"/>
        <v>0</v>
      </c>
      <c r="I472" s="39">
        <f t="shared" si="122"/>
        <v>0</v>
      </c>
      <c r="J472" s="40">
        <f t="shared" si="122"/>
        <v>0</v>
      </c>
      <c r="K472" s="43">
        <f t="shared" si="122"/>
        <v>0</v>
      </c>
      <c r="L472" s="44">
        <f t="shared" si="122"/>
        <v>0</v>
      </c>
      <c r="M472" s="45">
        <f t="shared" si="122"/>
        <v>0</v>
      </c>
      <c r="N472" s="38">
        <f t="shared" si="122"/>
        <v>0</v>
      </c>
      <c r="O472" s="45">
        <f t="shared" si="122"/>
        <v>0</v>
      </c>
      <c r="P472" s="40">
        <f t="shared" si="122"/>
        <v>0</v>
      </c>
      <c r="Q472" s="43">
        <f t="shared" si="122"/>
        <v>0</v>
      </c>
      <c r="R472" s="38">
        <f t="shared" si="122"/>
        <v>2</v>
      </c>
      <c r="S472" s="39">
        <f t="shared" si="122"/>
        <v>2</v>
      </c>
      <c r="T472" s="40">
        <f t="shared" si="122"/>
        <v>0</v>
      </c>
      <c r="U472" s="43">
        <f t="shared" si="122"/>
        <v>0</v>
      </c>
      <c r="V472" s="46">
        <f t="shared" si="122"/>
        <v>5</v>
      </c>
      <c r="W472" s="47">
        <f t="shared" si="122"/>
        <v>6</v>
      </c>
      <c r="X472" s="60">
        <f t="shared" si="122"/>
        <v>11</v>
      </c>
    </row>
    <row r="473" spans="1:24" ht="27" customHeight="1" x14ac:dyDescent="0.2">
      <c r="A473" s="78"/>
      <c r="B473" s="49" t="s">
        <v>23</v>
      </c>
      <c r="C473" s="25" t="s">
        <v>20</v>
      </c>
      <c r="D473" s="26">
        <v>0</v>
      </c>
      <c r="E473" s="27">
        <v>4</v>
      </c>
      <c r="F473" s="26">
        <v>0</v>
      </c>
      <c r="G473" s="27">
        <v>0</v>
      </c>
      <c r="H473" s="28">
        <v>0</v>
      </c>
      <c r="I473" s="27">
        <v>0</v>
      </c>
      <c r="J473" s="26">
        <v>0</v>
      </c>
      <c r="K473" s="27">
        <v>0</v>
      </c>
      <c r="L473" s="28">
        <v>0</v>
      </c>
      <c r="M473" s="27">
        <v>0</v>
      </c>
      <c r="N473" s="26">
        <v>0</v>
      </c>
      <c r="O473" s="27">
        <v>0</v>
      </c>
      <c r="P473" s="26">
        <v>0</v>
      </c>
      <c r="Q473" s="27">
        <v>1</v>
      </c>
      <c r="R473" s="28">
        <v>0</v>
      </c>
      <c r="S473" s="27">
        <v>0</v>
      </c>
      <c r="T473" s="26">
        <v>0</v>
      </c>
      <c r="U473" s="27">
        <v>0</v>
      </c>
      <c r="V473" s="26">
        <f>SUM(R473,P473,N473,L473,J473,H473,F473,D473, T473)</f>
        <v>0</v>
      </c>
      <c r="W473" s="27">
        <f>SUM(S473,Q473,O473,M473,K473,I473,G473,E473,U473)</f>
        <v>5</v>
      </c>
      <c r="X473" s="27">
        <f>SUM(V473:W473)</f>
        <v>5</v>
      </c>
    </row>
    <row r="474" spans="1:24" ht="27" customHeight="1" x14ac:dyDescent="0.2">
      <c r="A474" s="78"/>
      <c r="B474" s="50"/>
      <c r="C474" s="51" t="s">
        <v>21</v>
      </c>
      <c r="D474" s="52">
        <v>1</v>
      </c>
      <c r="E474" s="53">
        <v>3</v>
      </c>
      <c r="F474" s="52">
        <v>0</v>
      </c>
      <c r="G474" s="53">
        <v>0</v>
      </c>
      <c r="H474" s="54">
        <v>1</v>
      </c>
      <c r="I474" s="53">
        <v>1</v>
      </c>
      <c r="J474" s="52">
        <v>0</v>
      </c>
      <c r="K474" s="53">
        <v>0</v>
      </c>
      <c r="L474" s="54">
        <v>2</v>
      </c>
      <c r="M474" s="53">
        <v>0</v>
      </c>
      <c r="N474" s="52">
        <v>0</v>
      </c>
      <c r="O474" s="53">
        <v>0</v>
      </c>
      <c r="P474" s="52">
        <v>0</v>
      </c>
      <c r="Q474" s="53">
        <v>0</v>
      </c>
      <c r="R474" s="54">
        <v>0</v>
      </c>
      <c r="S474" s="53">
        <v>0</v>
      </c>
      <c r="T474" s="52">
        <v>0</v>
      </c>
      <c r="U474" s="53">
        <v>0</v>
      </c>
      <c r="V474" s="32">
        <f>SUM(R474,P474,N474,L474,J474,H474,F474,D474, T474)</f>
        <v>4</v>
      </c>
      <c r="W474" s="33">
        <f>SUM(S474,Q474,O474,M474,K474,I474,G474,E474,U474)</f>
        <v>4</v>
      </c>
      <c r="X474" s="33">
        <f>SUM(V474:W474)</f>
        <v>8</v>
      </c>
    </row>
    <row r="475" spans="1:24" ht="15" customHeight="1" thickBot="1" x14ac:dyDescent="0.25">
      <c r="A475" s="79"/>
      <c r="B475" s="56"/>
      <c r="C475" s="86" t="s">
        <v>24</v>
      </c>
      <c r="D475" s="38">
        <f t="shared" ref="D475:X475" si="123">SUM(D473:D474)</f>
        <v>1</v>
      </c>
      <c r="E475" s="39">
        <f t="shared" si="123"/>
        <v>7</v>
      </c>
      <c r="F475" s="40">
        <f t="shared" si="123"/>
        <v>0</v>
      </c>
      <c r="G475" s="41">
        <f t="shared" si="123"/>
        <v>0</v>
      </c>
      <c r="H475" s="42">
        <f t="shared" si="123"/>
        <v>1</v>
      </c>
      <c r="I475" s="39">
        <f t="shared" si="123"/>
        <v>1</v>
      </c>
      <c r="J475" s="40">
        <f t="shared" si="123"/>
        <v>0</v>
      </c>
      <c r="K475" s="43">
        <f t="shared" si="123"/>
        <v>0</v>
      </c>
      <c r="L475" s="44">
        <f t="shared" si="123"/>
        <v>2</v>
      </c>
      <c r="M475" s="45">
        <f t="shared" si="123"/>
        <v>0</v>
      </c>
      <c r="N475" s="38">
        <f t="shared" si="123"/>
        <v>0</v>
      </c>
      <c r="O475" s="45">
        <f t="shared" si="123"/>
        <v>0</v>
      </c>
      <c r="P475" s="40">
        <f t="shared" si="123"/>
        <v>0</v>
      </c>
      <c r="Q475" s="43">
        <f t="shared" si="123"/>
        <v>1</v>
      </c>
      <c r="R475" s="38">
        <f t="shared" si="123"/>
        <v>0</v>
      </c>
      <c r="S475" s="39">
        <f t="shared" si="123"/>
        <v>0</v>
      </c>
      <c r="T475" s="40">
        <f t="shared" si="123"/>
        <v>0</v>
      </c>
      <c r="U475" s="43">
        <f t="shared" si="123"/>
        <v>0</v>
      </c>
      <c r="V475" s="58">
        <f t="shared" si="123"/>
        <v>4</v>
      </c>
      <c r="W475" s="59">
        <f t="shared" si="123"/>
        <v>9</v>
      </c>
      <c r="X475" s="60">
        <f t="shared" si="123"/>
        <v>13</v>
      </c>
    </row>
    <row r="476" spans="1:24" ht="15" customHeight="1" thickBot="1" x14ac:dyDescent="0.25">
      <c r="A476" s="61" t="s">
        <v>12</v>
      </c>
      <c r="B476" s="62"/>
      <c r="C476" s="62"/>
      <c r="D476" s="63">
        <f>SUM(D475,D472)</f>
        <v>4</v>
      </c>
      <c r="E476" s="64">
        <f t="shared" ref="E476:W476" si="124">SUM(E475,E472)</f>
        <v>11</v>
      </c>
      <c r="F476" s="63">
        <f t="shared" si="124"/>
        <v>0</v>
      </c>
      <c r="G476" s="64">
        <f t="shared" si="124"/>
        <v>0</v>
      </c>
      <c r="H476" s="65">
        <f t="shared" si="124"/>
        <v>1</v>
      </c>
      <c r="I476" s="64">
        <f t="shared" si="124"/>
        <v>1</v>
      </c>
      <c r="J476" s="63">
        <f t="shared" si="124"/>
        <v>0</v>
      </c>
      <c r="K476" s="64">
        <f t="shared" si="124"/>
        <v>0</v>
      </c>
      <c r="L476" s="65">
        <f t="shared" si="124"/>
        <v>2</v>
      </c>
      <c r="M476" s="64">
        <f t="shared" si="124"/>
        <v>0</v>
      </c>
      <c r="N476" s="63">
        <f t="shared" si="124"/>
        <v>0</v>
      </c>
      <c r="O476" s="64">
        <f t="shared" si="124"/>
        <v>0</v>
      </c>
      <c r="P476" s="63">
        <f t="shared" si="124"/>
        <v>0</v>
      </c>
      <c r="Q476" s="64">
        <f t="shared" si="124"/>
        <v>1</v>
      </c>
      <c r="R476" s="65">
        <f t="shared" si="124"/>
        <v>2</v>
      </c>
      <c r="S476" s="64">
        <f t="shared" si="124"/>
        <v>2</v>
      </c>
      <c r="T476" s="63">
        <f t="shared" si="124"/>
        <v>0</v>
      </c>
      <c r="U476" s="64">
        <f t="shared" si="124"/>
        <v>0</v>
      </c>
      <c r="V476" s="63">
        <f t="shared" si="124"/>
        <v>9</v>
      </c>
      <c r="W476" s="64">
        <f t="shared" si="124"/>
        <v>15</v>
      </c>
      <c r="X476" s="64">
        <f>SUM(X475,X472)</f>
        <v>24</v>
      </c>
    </row>
    <row r="477" spans="1:24" ht="13.5" thickBot="1" x14ac:dyDescent="0.25">
      <c r="C477" s="70"/>
    </row>
    <row r="478" spans="1:24" ht="15" customHeight="1" x14ac:dyDescent="0.2">
      <c r="A478" s="7" t="s">
        <v>60</v>
      </c>
      <c r="B478" s="8"/>
      <c r="C478" s="8"/>
      <c r="D478" s="9" t="s">
        <v>3</v>
      </c>
      <c r="E478" s="9"/>
      <c r="F478" s="9" t="s">
        <v>4</v>
      </c>
      <c r="G478" s="9"/>
      <c r="H478" s="9" t="s">
        <v>5</v>
      </c>
      <c r="I478" s="9"/>
      <c r="J478" s="9" t="s">
        <v>6</v>
      </c>
      <c r="K478" s="9"/>
      <c r="L478" s="9" t="s">
        <v>7</v>
      </c>
      <c r="M478" s="9"/>
      <c r="N478" s="9" t="s">
        <v>8</v>
      </c>
      <c r="O478" s="9"/>
      <c r="P478" s="9" t="s">
        <v>9</v>
      </c>
      <c r="Q478" s="9"/>
      <c r="R478" s="9" t="s">
        <v>10</v>
      </c>
      <c r="S478" s="9"/>
      <c r="T478" s="9" t="s">
        <v>11</v>
      </c>
      <c r="U478" s="9"/>
      <c r="V478" s="9" t="s">
        <v>12</v>
      </c>
      <c r="W478" s="9"/>
      <c r="X478" s="10" t="s">
        <v>13</v>
      </c>
    </row>
    <row r="479" spans="1:24" ht="13.5" customHeight="1" thickBot="1" x14ac:dyDescent="0.25">
      <c r="A479" s="11" t="s">
        <v>14</v>
      </c>
      <c r="B479" s="12"/>
      <c r="C479" s="12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4"/>
    </row>
    <row r="480" spans="1:24" ht="16.5" customHeight="1" thickBot="1" x14ac:dyDescent="0.25">
      <c r="A480" s="15" t="s">
        <v>61</v>
      </c>
      <c r="B480" s="16"/>
      <c r="C480" s="17"/>
      <c r="D480" s="18" t="s">
        <v>16</v>
      </c>
      <c r="E480" s="19" t="s">
        <v>17</v>
      </c>
      <c r="F480" s="18" t="s">
        <v>16</v>
      </c>
      <c r="G480" s="19" t="s">
        <v>17</v>
      </c>
      <c r="H480" s="18" t="s">
        <v>16</v>
      </c>
      <c r="I480" s="19" t="s">
        <v>17</v>
      </c>
      <c r="J480" s="18" t="s">
        <v>16</v>
      </c>
      <c r="K480" s="19" t="s">
        <v>17</v>
      </c>
      <c r="L480" s="20" t="s">
        <v>16</v>
      </c>
      <c r="M480" s="19" t="s">
        <v>17</v>
      </c>
      <c r="N480" s="18" t="s">
        <v>16</v>
      </c>
      <c r="O480" s="19" t="s">
        <v>17</v>
      </c>
      <c r="P480" s="18" t="s">
        <v>16</v>
      </c>
      <c r="Q480" s="19" t="s">
        <v>17</v>
      </c>
      <c r="R480" s="18" t="s">
        <v>16</v>
      </c>
      <c r="S480" s="19" t="s">
        <v>17</v>
      </c>
      <c r="T480" s="18" t="s">
        <v>16</v>
      </c>
      <c r="U480" s="21" t="s">
        <v>17</v>
      </c>
      <c r="V480" s="18" t="s">
        <v>16</v>
      </c>
      <c r="W480" s="19" t="s">
        <v>17</v>
      </c>
      <c r="X480" s="22"/>
    </row>
    <row r="481" spans="1:24" ht="27" customHeight="1" x14ac:dyDescent="0.2">
      <c r="A481" s="154" t="s">
        <v>101</v>
      </c>
      <c r="B481" s="172" t="s">
        <v>19</v>
      </c>
      <c r="C481" s="90" t="s">
        <v>20</v>
      </c>
      <c r="D481" s="92">
        <v>0</v>
      </c>
      <c r="E481" s="93">
        <v>0</v>
      </c>
      <c r="F481" s="92">
        <v>0</v>
      </c>
      <c r="G481" s="93">
        <v>0</v>
      </c>
      <c r="H481" s="225">
        <v>0</v>
      </c>
      <c r="I481" s="93">
        <v>0</v>
      </c>
      <c r="J481" s="92">
        <v>0</v>
      </c>
      <c r="K481" s="93">
        <v>0</v>
      </c>
      <c r="L481" s="225">
        <v>0</v>
      </c>
      <c r="M481" s="93">
        <v>0</v>
      </c>
      <c r="N481" s="92">
        <v>0</v>
      </c>
      <c r="O481" s="93">
        <v>0</v>
      </c>
      <c r="P481" s="92">
        <v>0</v>
      </c>
      <c r="Q481" s="93">
        <v>0</v>
      </c>
      <c r="R481" s="225">
        <v>0</v>
      </c>
      <c r="S481" s="93">
        <v>0</v>
      </c>
      <c r="T481" s="92">
        <v>0</v>
      </c>
      <c r="U481" s="93">
        <v>0</v>
      </c>
      <c r="V481" s="115">
        <f>SUM(R481,P481,N481,L481,J481,H481,F481,D481, T481)</f>
        <v>0</v>
      </c>
      <c r="W481" s="93">
        <f>SUM(S481,Q481,O481,M481,K481,I481,G481,E481,U481)</f>
        <v>0</v>
      </c>
      <c r="X481" s="33">
        <f>SUM(V481:W481)</f>
        <v>0</v>
      </c>
    </row>
    <row r="482" spans="1:24" ht="27" customHeight="1" x14ac:dyDescent="0.2">
      <c r="A482" s="156"/>
      <c r="B482" s="175"/>
      <c r="C482" s="116" t="s">
        <v>21</v>
      </c>
      <c r="D482" s="32">
        <v>4</v>
      </c>
      <c r="E482" s="33">
        <v>2</v>
      </c>
      <c r="F482" s="32">
        <v>0</v>
      </c>
      <c r="G482" s="33">
        <v>0</v>
      </c>
      <c r="H482" s="34">
        <v>0</v>
      </c>
      <c r="I482" s="33">
        <v>0</v>
      </c>
      <c r="J482" s="32">
        <v>0</v>
      </c>
      <c r="K482" s="33">
        <v>0</v>
      </c>
      <c r="L482" s="34">
        <v>0</v>
      </c>
      <c r="M482" s="33">
        <v>0</v>
      </c>
      <c r="N482" s="32">
        <v>0</v>
      </c>
      <c r="O482" s="33">
        <v>1</v>
      </c>
      <c r="P482" s="32">
        <v>0</v>
      </c>
      <c r="Q482" s="33">
        <v>1</v>
      </c>
      <c r="R482" s="34">
        <v>0</v>
      </c>
      <c r="S482" s="33">
        <v>0</v>
      </c>
      <c r="T482" s="32">
        <v>0</v>
      </c>
      <c r="U482" s="33">
        <v>0</v>
      </c>
      <c r="V482" s="32">
        <f>SUM(R482,P482,N482,L482,J482,H482,F482,D482, T482)</f>
        <v>4</v>
      </c>
      <c r="W482" s="33">
        <f>SUM(S482,Q482,O482,M482,K482,I482,G482,E482,U482)</f>
        <v>4</v>
      </c>
      <c r="X482" s="33">
        <f>SUM(V482:W482)</f>
        <v>8</v>
      </c>
    </row>
    <row r="483" spans="1:24" ht="15" customHeight="1" thickBot="1" x14ac:dyDescent="0.25">
      <c r="A483" s="156"/>
      <c r="B483" s="176"/>
      <c r="C483" s="91" t="s">
        <v>22</v>
      </c>
      <c r="D483" s="38">
        <f t="shared" ref="D483:X483" si="125">SUM(D481:D482)</f>
        <v>4</v>
      </c>
      <c r="E483" s="39">
        <f t="shared" si="125"/>
        <v>2</v>
      </c>
      <c r="F483" s="40">
        <f t="shared" si="125"/>
        <v>0</v>
      </c>
      <c r="G483" s="41">
        <f t="shared" si="125"/>
        <v>0</v>
      </c>
      <c r="H483" s="42">
        <f t="shared" si="125"/>
        <v>0</v>
      </c>
      <c r="I483" s="39">
        <f t="shared" si="125"/>
        <v>0</v>
      </c>
      <c r="J483" s="40">
        <f t="shared" si="125"/>
        <v>0</v>
      </c>
      <c r="K483" s="43">
        <f t="shared" si="125"/>
        <v>0</v>
      </c>
      <c r="L483" s="44">
        <f t="shared" si="125"/>
        <v>0</v>
      </c>
      <c r="M483" s="45">
        <f t="shared" si="125"/>
        <v>0</v>
      </c>
      <c r="N483" s="38">
        <f t="shared" si="125"/>
        <v>0</v>
      </c>
      <c r="O483" s="45">
        <f t="shared" si="125"/>
        <v>1</v>
      </c>
      <c r="P483" s="40">
        <f t="shared" si="125"/>
        <v>0</v>
      </c>
      <c r="Q483" s="43">
        <f t="shared" si="125"/>
        <v>1</v>
      </c>
      <c r="R483" s="38">
        <f t="shared" si="125"/>
        <v>0</v>
      </c>
      <c r="S483" s="39">
        <f t="shared" si="125"/>
        <v>0</v>
      </c>
      <c r="T483" s="40">
        <f t="shared" si="125"/>
        <v>0</v>
      </c>
      <c r="U483" s="43">
        <f t="shared" si="125"/>
        <v>0</v>
      </c>
      <c r="V483" s="46">
        <f t="shared" si="125"/>
        <v>4</v>
      </c>
      <c r="W483" s="47">
        <f t="shared" si="125"/>
        <v>4</v>
      </c>
      <c r="X483" s="48">
        <f t="shared" si="125"/>
        <v>8</v>
      </c>
    </row>
    <row r="484" spans="1:24" ht="27" customHeight="1" x14ac:dyDescent="0.2">
      <c r="A484" s="156"/>
      <c r="B484" s="49" t="s">
        <v>23</v>
      </c>
      <c r="C484" s="25" t="s">
        <v>20</v>
      </c>
      <c r="D484" s="26">
        <v>0</v>
      </c>
      <c r="E484" s="27">
        <v>4</v>
      </c>
      <c r="F484" s="26">
        <v>0</v>
      </c>
      <c r="G484" s="27">
        <v>0</v>
      </c>
      <c r="H484" s="28">
        <v>0</v>
      </c>
      <c r="I484" s="27">
        <v>0</v>
      </c>
      <c r="J484" s="26">
        <v>0</v>
      </c>
      <c r="K484" s="27">
        <v>0</v>
      </c>
      <c r="L484" s="28">
        <v>0</v>
      </c>
      <c r="M484" s="27">
        <v>0</v>
      </c>
      <c r="N484" s="26">
        <v>0</v>
      </c>
      <c r="O484" s="27">
        <v>1</v>
      </c>
      <c r="P484" s="26">
        <v>0</v>
      </c>
      <c r="Q484" s="27">
        <v>1</v>
      </c>
      <c r="R484" s="28">
        <v>0</v>
      </c>
      <c r="S484" s="27">
        <v>0</v>
      </c>
      <c r="T484" s="26">
        <v>0</v>
      </c>
      <c r="U484" s="27">
        <v>0</v>
      </c>
      <c r="V484" s="26">
        <f>SUM(R484,P484,N484,L484,J484,H484,F484,D484, T484)</f>
        <v>0</v>
      </c>
      <c r="W484" s="27">
        <f>SUM(S484,Q484,O484,M484,K484,I484,G484,E484,U484)</f>
        <v>6</v>
      </c>
      <c r="X484" s="27">
        <f>SUM(V484:W484)</f>
        <v>6</v>
      </c>
    </row>
    <row r="485" spans="1:24" ht="27" customHeight="1" x14ac:dyDescent="0.2">
      <c r="A485" s="156"/>
      <c r="B485" s="50"/>
      <c r="C485" s="51" t="s">
        <v>21</v>
      </c>
      <c r="D485" s="52">
        <v>1</v>
      </c>
      <c r="E485" s="53">
        <v>5</v>
      </c>
      <c r="F485" s="52">
        <v>0</v>
      </c>
      <c r="G485" s="53">
        <v>0</v>
      </c>
      <c r="H485" s="54">
        <v>0</v>
      </c>
      <c r="I485" s="53">
        <v>1</v>
      </c>
      <c r="J485" s="52">
        <v>0</v>
      </c>
      <c r="K485" s="53">
        <v>0</v>
      </c>
      <c r="L485" s="54">
        <v>0</v>
      </c>
      <c r="M485" s="53">
        <v>1</v>
      </c>
      <c r="N485" s="52">
        <v>0</v>
      </c>
      <c r="O485" s="53">
        <v>0</v>
      </c>
      <c r="P485" s="52">
        <v>0</v>
      </c>
      <c r="Q485" s="53">
        <v>0</v>
      </c>
      <c r="R485" s="54">
        <v>0</v>
      </c>
      <c r="S485" s="53">
        <v>0</v>
      </c>
      <c r="T485" s="52">
        <v>0</v>
      </c>
      <c r="U485" s="53">
        <v>0</v>
      </c>
      <c r="V485" s="32">
        <f>SUM(R485,P485,N485,L485,J485,H485,F485,D485, T485)</f>
        <v>1</v>
      </c>
      <c r="W485" s="33">
        <f>SUM(S485,Q485,O485,M485,K485,I485,G485,E485,U485)</f>
        <v>7</v>
      </c>
      <c r="X485" s="33">
        <f>SUM(V485:W485)</f>
        <v>8</v>
      </c>
    </row>
    <row r="486" spans="1:24" ht="15" customHeight="1" thickBot="1" x14ac:dyDescent="0.25">
      <c r="A486" s="159"/>
      <c r="B486" s="56"/>
      <c r="C486" s="86" t="s">
        <v>24</v>
      </c>
      <c r="D486" s="38">
        <f t="shared" ref="D486:X486" si="126">SUM(D484:D485)</f>
        <v>1</v>
      </c>
      <c r="E486" s="39">
        <f t="shared" si="126"/>
        <v>9</v>
      </c>
      <c r="F486" s="40">
        <f t="shared" si="126"/>
        <v>0</v>
      </c>
      <c r="G486" s="41">
        <f t="shared" si="126"/>
        <v>0</v>
      </c>
      <c r="H486" s="42">
        <f t="shared" si="126"/>
        <v>0</v>
      </c>
      <c r="I486" s="39">
        <f t="shared" si="126"/>
        <v>1</v>
      </c>
      <c r="J486" s="40">
        <f t="shared" si="126"/>
        <v>0</v>
      </c>
      <c r="K486" s="43">
        <f t="shared" si="126"/>
        <v>0</v>
      </c>
      <c r="L486" s="44">
        <f t="shared" si="126"/>
        <v>0</v>
      </c>
      <c r="M486" s="45">
        <f t="shared" si="126"/>
        <v>1</v>
      </c>
      <c r="N486" s="38">
        <f t="shared" si="126"/>
        <v>0</v>
      </c>
      <c r="O486" s="45">
        <f t="shared" si="126"/>
        <v>1</v>
      </c>
      <c r="P486" s="40">
        <f t="shared" si="126"/>
        <v>0</v>
      </c>
      <c r="Q486" s="43">
        <f t="shared" si="126"/>
        <v>1</v>
      </c>
      <c r="R486" s="38">
        <f t="shared" si="126"/>
        <v>0</v>
      </c>
      <c r="S486" s="39">
        <f t="shared" si="126"/>
        <v>0</v>
      </c>
      <c r="T486" s="40">
        <f t="shared" si="126"/>
        <v>0</v>
      </c>
      <c r="U486" s="43">
        <f t="shared" si="126"/>
        <v>0</v>
      </c>
      <c r="V486" s="58">
        <f t="shared" si="126"/>
        <v>1</v>
      </c>
      <c r="W486" s="59">
        <f t="shared" si="126"/>
        <v>13</v>
      </c>
      <c r="X486" s="60">
        <f t="shared" si="126"/>
        <v>14</v>
      </c>
    </row>
    <row r="487" spans="1:24" ht="15" customHeight="1" thickBot="1" x14ac:dyDescent="0.25">
      <c r="A487" s="61" t="s">
        <v>12</v>
      </c>
      <c r="B487" s="62"/>
      <c r="C487" s="62"/>
      <c r="D487" s="63">
        <f t="shared" ref="D487:W487" si="127">SUM(D486,D483)</f>
        <v>5</v>
      </c>
      <c r="E487" s="64">
        <f t="shared" si="127"/>
        <v>11</v>
      </c>
      <c r="F487" s="63">
        <f t="shared" si="127"/>
        <v>0</v>
      </c>
      <c r="G487" s="64">
        <f t="shared" si="127"/>
        <v>0</v>
      </c>
      <c r="H487" s="65">
        <f t="shared" si="127"/>
        <v>0</v>
      </c>
      <c r="I487" s="64">
        <f t="shared" si="127"/>
        <v>1</v>
      </c>
      <c r="J487" s="63">
        <f t="shared" si="127"/>
        <v>0</v>
      </c>
      <c r="K487" s="64">
        <f t="shared" si="127"/>
        <v>0</v>
      </c>
      <c r="L487" s="65">
        <f t="shared" si="127"/>
        <v>0</v>
      </c>
      <c r="M487" s="64">
        <f t="shared" si="127"/>
        <v>1</v>
      </c>
      <c r="N487" s="63">
        <f t="shared" si="127"/>
        <v>0</v>
      </c>
      <c r="O487" s="64">
        <f t="shared" si="127"/>
        <v>2</v>
      </c>
      <c r="P487" s="63">
        <f t="shared" si="127"/>
        <v>0</v>
      </c>
      <c r="Q487" s="64">
        <f t="shared" si="127"/>
        <v>2</v>
      </c>
      <c r="R487" s="65">
        <f t="shared" si="127"/>
        <v>0</v>
      </c>
      <c r="S487" s="64">
        <f t="shared" si="127"/>
        <v>0</v>
      </c>
      <c r="T487" s="63">
        <f t="shared" si="127"/>
        <v>0</v>
      </c>
      <c r="U487" s="64">
        <f t="shared" si="127"/>
        <v>0</v>
      </c>
      <c r="V487" s="63">
        <f t="shared" si="127"/>
        <v>5</v>
      </c>
      <c r="W487" s="64">
        <f t="shared" si="127"/>
        <v>17</v>
      </c>
      <c r="X487" s="64">
        <f>SUM(X486,X483)</f>
        <v>22</v>
      </c>
    </row>
    <row r="488" spans="1:24" ht="13.5" thickBot="1" x14ac:dyDescent="0.25">
      <c r="C488" s="70"/>
    </row>
    <row r="489" spans="1:24" ht="15" customHeight="1" x14ac:dyDescent="0.2">
      <c r="A489" s="7" t="s">
        <v>62</v>
      </c>
      <c r="B489" s="8"/>
      <c r="C489" s="8"/>
      <c r="D489" s="9" t="s">
        <v>3</v>
      </c>
      <c r="E489" s="9"/>
      <c r="F489" s="9" t="s">
        <v>4</v>
      </c>
      <c r="G489" s="9"/>
      <c r="H489" s="9" t="s">
        <v>5</v>
      </c>
      <c r="I489" s="9"/>
      <c r="J489" s="9" t="s">
        <v>6</v>
      </c>
      <c r="K489" s="9"/>
      <c r="L489" s="9" t="s">
        <v>7</v>
      </c>
      <c r="M489" s="9"/>
      <c r="N489" s="9" t="s">
        <v>8</v>
      </c>
      <c r="O489" s="9"/>
      <c r="P489" s="9" t="s">
        <v>9</v>
      </c>
      <c r="Q489" s="9"/>
      <c r="R489" s="9" t="s">
        <v>10</v>
      </c>
      <c r="S489" s="9"/>
      <c r="T489" s="9" t="s">
        <v>11</v>
      </c>
      <c r="U489" s="9"/>
      <c r="V489" s="9" t="s">
        <v>12</v>
      </c>
      <c r="W489" s="9"/>
      <c r="X489" s="10" t="s">
        <v>13</v>
      </c>
    </row>
    <row r="490" spans="1:24" ht="13.5" customHeight="1" thickBot="1" x14ac:dyDescent="0.25">
      <c r="A490" s="11" t="s">
        <v>14</v>
      </c>
      <c r="B490" s="12"/>
      <c r="C490" s="12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4"/>
    </row>
    <row r="491" spans="1:24" ht="16.5" customHeight="1" thickBot="1" x14ac:dyDescent="0.25">
      <c r="A491" s="15" t="s">
        <v>63</v>
      </c>
      <c r="B491" s="16"/>
      <c r="C491" s="17"/>
      <c r="D491" s="18" t="s">
        <v>16</v>
      </c>
      <c r="E491" s="19" t="s">
        <v>17</v>
      </c>
      <c r="F491" s="18" t="s">
        <v>16</v>
      </c>
      <c r="G491" s="19" t="s">
        <v>17</v>
      </c>
      <c r="H491" s="18" t="s">
        <v>16</v>
      </c>
      <c r="I491" s="19" t="s">
        <v>17</v>
      </c>
      <c r="J491" s="18" t="s">
        <v>16</v>
      </c>
      <c r="K491" s="19" t="s">
        <v>17</v>
      </c>
      <c r="L491" s="20" t="s">
        <v>16</v>
      </c>
      <c r="M491" s="19" t="s">
        <v>17</v>
      </c>
      <c r="N491" s="18" t="s">
        <v>16</v>
      </c>
      <c r="O491" s="19" t="s">
        <v>17</v>
      </c>
      <c r="P491" s="18" t="s">
        <v>16</v>
      </c>
      <c r="Q491" s="19" t="s">
        <v>17</v>
      </c>
      <c r="R491" s="18" t="s">
        <v>16</v>
      </c>
      <c r="S491" s="19" t="s">
        <v>17</v>
      </c>
      <c r="T491" s="18" t="s">
        <v>16</v>
      </c>
      <c r="U491" s="21" t="s">
        <v>17</v>
      </c>
      <c r="V491" s="18" t="s">
        <v>16</v>
      </c>
      <c r="W491" s="19" t="s">
        <v>17</v>
      </c>
      <c r="X491" s="22"/>
    </row>
    <row r="492" spans="1:24" ht="27" customHeight="1" x14ac:dyDescent="0.2">
      <c r="A492" s="77" t="s">
        <v>104</v>
      </c>
      <c r="B492" s="24" t="s">
        <v>19</v>
      </c>
      <c r="C492" s="25" t="s">
        <v>20</v>
      </c>
      <c r="D492" s="26">
        <v>1</v>
      </c>
      <c r="E492" s="27">
        <v>1</v>
      </c>
      <c r="F492" s="26">
        <v>0</v>
      </c>
      <c r="G492" s="27">
        <v>0</v>
      </c>
      <c r="H492" s="28">
        <v>1</v>
      </c>
      <c r="I492" s="27">
        <v>0</v>
      </c>
      <c r="J492" s="26">
        <v>0</v>
      </c>
      <c r="K492" s="27">
        <v>0</v>
      </c>
      <c r="L492" s="28">
        <v>0</v>
      </c>
      <c r="M492" s="27">
        <v>0</v>
      </c>
      <c r="N492" s="26">
        <v>0</v>
      </c>
      <c r="O492" s="27">
        <v>0</v>
      </c>
      <c r="P492" s="26">
        <v>0</v>
      </c>
      <c r="Q492" s="27">
        <v>0</v>
      </c>
      <c r="R492" s="28">
        <v>1</v>
      </c>
      <c r="S492" s="27">
        <v>0</v>
      </c>
      <c r="T492" s="26">
        <v>0</v>
      </c>
      <c r="U492" s="27">
        <v>0</v>
      </c>
      <c r="V492" s="26">
        <f>SUM(R492,P492,N492,L492,J492,H492,F492,D492, T492)</f>
        <v>3</v>
      </c>
      <c r="W492" s="27">
        <f>SUM(S492,Q492,O492,M492,K492,I492,G492,E492,U492)</f>
        <v>1</v>
      </c>
      <c r="X492" s="27">
        <f>SUM(V492:W492)</f>
        <v>4</v>
      </c>
    </row>
    <row r="493" spans="1:24" ht="27" customHeight="1" x14ac:dyDescent="0.2">
      <c r="A493" s="78"/>
      <c r="B493" s="30"/>
      <c r="C493" s="31" t="s">
        <v>21</v>
      </c>
      <c r="D493" s="32">
        <v>16</v>
      </c>
      <c r="E493" s="33">
        <v>10</v>
      </c>
      <c r="F493" s="32">
        <v>0</v>
      </c>
      <c r="G493" s="33">
        <v>0</v>
      </c>
      <c r="H493" s="34">
        <v>3</v>
      </c>
      <c r="I493" s="33">
        <v>2</v>
      </c>
      <c r="J493" s="32">
        <v>0</v>
      </c>
      <c r="K493" s="33">
        <v>0</v>
      </c>
      <c r="L493" s="34">
        <v>4</v>
      </c>
      <c r="M493" s="33">
        <v>3</v>
      </c>
      <c r="N493" s="32">
        <v>1</v>
      </c>
      <c r="O493" s="33">
        <v>1</v>
      </c>
      <c r="P493" s="32">
        <v>1</v>
      </c>
      <c r="Q493" s="33">
        <v>0</v>
      </c>
      <c r="R493" s="34">
        <v>9</v>
      </c>
      <c r="S493" s="33">
        <v>6</v>
      </c>
      <c r="T493" s="32">
        <v>0</v>
      </c>
      <c r="U493" s="33">
        <v>0</v>
      </c>
      <c r="V493" s="32">
        <f>SUM(R493,P493,N493,L493,J493,H493,F493,D493, T493)</f>
        <v>34</v>
      </c>
      <c r="W493" s="33">
        <f>SUM(S493,Q493,O493,M493,K493,I493,G493,E493,U493)</f>
        <v>22</v>
      </c>
      <c r="X493" s="33">
        <f>SUM(V493:W493)</f>
        <v>56</v>
      </c>
    </row>
    <row r="494" spans="1:24" ht="15" customHeight="1" thickBot="1" x14ac:dyDescent="0.25">
      <c r="A494" s="78"/>
      <c r="B494" s="36"/>
      <c r="C494" s="37" t="s">
        <v>22</v>
      </c>
      <c r="D494" s="38">
        <f t="shared" ref="D494:X494" si="128">SUM(D492:D493)</f>
        <v>17</v>
      </c>
      <c r="E494" s="39">
        <f t="shared" si="128"/>
        <v>11</v>
      </c>
      <c r="F494" s="40">
        <f t="shared" si="128"/>
        <v>0</v>
      </c>
      <c r="G494" s="41">
        <f t="shared" si="128"/>
        <v>0</v>
      </c>
      <c r="H494" s="42">
        <f t="shared" si="128"/>
        <v>4</v>
      </c>
      <c r="I494" s="39">
        <f t="shared" si="128"/>
        <v>2</v>
      </c>
      <c r="J494" s="40">
        <f t="shared" si="128"/>
        <v>0</v>
      </c>
      <c r="K494" s="43">
        <f t="shared" si="128"/>
        <v>0</v>
      </c>
      <c r="L494" s="44">
        <f t="shared" si="128"/>
        <v>4</v>
      </c>
      <c r="M494" s="45">
        <f t="shared" si="128"/>
        <v>3</v>
      </c>
      <c r="N494" s="38">
        <f t="shared" si="128"/>
        <v>1</v>
      </c>
      <c r="O494" s="45">
        <f t="shared" si="128"/>
        <v>1</v>
      </c>
      <c r="P494" s="40">
        <f t="shared" si="128"/>
        <v>1</v>
      </c>
      <c r="Q494" s="43">
        <f t="shared" si="128"/>
        <v>0</v>
      </c>
      <c r="R494" s="38">
        <f t="shared" si="128"/>
        <v>10</v>
      </c>
      <c r="S494" s="39">
        <f t="shared" si="128"/>
        <v>6</v>
      </c>
      <c r="T494" s="40">
        <f t="shared" si="128"/>
        <v>0</v>
      </c>
      <c r="U494" s="43">
        <f t="shared" si="128"/>
        <v>0</v>
      </c>
      <c r="V494" s="46">
        <f t="shared" si="128"/>
        <v>37</v>
      </c>
      <c r="W494" s="47">
        <f t="shared" si="128"/>
        <v>23</v>
      </c>
      <c r="X494" s="60">
        <f t="shared" si="128"/>
        <v>60</v>
      </c>
    </row>
    <row r="495" spans="1:24" ht="27" customHeight="1" x14ac:dyDescent="0.2">
      <c r="A495" s="78"/>
      <c r="B495" s="49" t="s">
        <v>23</v>
      </c>
      <c r="C495" s="25" t="s">
        <v>20</v>
      </c>
      <c r="D495" s="26">
        <v>1</v>
      </c>
      <c r="E495" s="27">
        <v>0</v>
      </c>
      <c r="F495" s="26">
        <v>0</v>
      </c>
      <c r="G495" s="27">
        <v>0</v>
      </c>
      <c r="H495" s="28">
        <v>0</v>
      </c>
      <c r="I495" s="27">
        <v>0</v>
      </c>
      <c r="J495" s="26">
        <v>0</v>
      </c>
      <c r="K495" s="27">
        <v>0</v>
      </c>
      <c r="L495" s="28">
        <v>0</v>
      </c>
      <c r="M495" s="27">
        <v>0</v>
      </c>
      <c r="N495" s="26">
        <v>0</v>
      </c>
      <c r="O495" s="27">
        <v>0</v>
      </c>
      <c r="P495" s="26">
        <v>0</v>
      </c>
      <c r="Q495" s="27">
        <v>0</v>
      </c>
      <c r="R495" s="28">
        <v>0</v>
      </c>
      <c r="S495" s="27">
        <v>0</v>
      </c>
      <c r="T495" s="26">
        <v>0</v>
      </c>
      <c r="U495" s="27">
        <v>0</v>
      </c>
      <c r="V495" s="26">
        <f>SUM(R495,P495,N495,L495,J495,H495,F495,D495, T495)</f>
        <v>1</v>
      </c>
      <c r="W495" s="27">
        <f>SUM(S495,Q495,O495,M495,K495,I495,G495,E495,U495)</f>
        <v>0</v>
      </c>
      <c r="X495" s="27">
        <f>SUM(V495:W495)</f>
        <v>1</v>
      </c>
    </row>
    <row r="496" spans="1:24" ht="27" customHeight="1" x14ac:dyDescent="0.2">
      <c r="A496" s="78"/>
      <c r="B496" s="50"/>
      <c r="C496" s="51" t="s">
        <v>21</v>
      </c>
      <c r="D496" s="52">
        <v>3</v>
      </c>
      <c r="E496" s="53">
        <v>0</v>
      </c>
      <c r="F496" s="52">
        <v>0</v>
      </c>
      <c r="G496" s="53">
        <v>0</v>
      </c>
      <c r="H496" s="54">
        <v>0</v>
      </c>
      <c r="I496" s="53">
        <v>0</v>
      </c>
      <c r="J496" s="52">
        <v>0</v>
      </c>
      <c r="K496" s="53">
        <v>0</v>
      </c>
      <c r="L496" s="54">
        <v>1</v>
      </c>
      <c r="M496" s="53">
        <v>0</v>
      </c>
      <c r="N496" s="52">
        <v>0</v>
      </c>
      <c r="O496" s="53">
        <v>0</v>
      </c>
      <c r="P496" s="52">
        <v>1</v>
      </c>
      <c r="Q496" s="53">
        <v>0</v>
      </c>
      <c r="R496" s="54">
        <v>0</v>
      </c>
      <c r="S496" s="53">
        <v>0</v>
      </c>
      <c r="T496" s="52">
        <v>0</v>
      </c>
      <c r="U496" s="53">
        <v>0</v>
      </c>
      <c r="V496" s="32">
        <f>SUM(R496,P496,N496,L496,J496,H496,F496,D496, T496)</f>
        <v>5</v>
      </c>
      <c r="W496" s="33">
        <f>SUM(S496,Q496,O496,M496,K496,I496,G496,E496,U496)</f>
        <v>0</v>
      </c>
      <c r="X496" s="33">
        <f>SUM(V496:W496)</f>
        <v>5</v>
      </c>
    </row>
    <row r="497" spans="1:24" ht="15" customHeight="1" thickBot="1" x14ac:dyDescent="0.25">
      <c r="A497" s="79"/>
      <c r="B497" s="56"/>
      <c r="C497" s="86" t="s">
        <v>24</v>
      </c>
      <c r="D497" s="38">
        <f t="shared" ref="D497:X497" si="129">SUM(D495:D496)</f>
        <v>4</v>
      </c>
      <c r="E497" s="39">
        <f t="shared" si="129"/>
        <v>0</v>
      </c>
      <c r="F497" s="40">
        <f t="shared" si="129"/>
        <v>0</v>
      </c>
      <c r="G497" s="41">
        <f t="shared" si="129"/>
        <v>0</v>
      </c>
      <c r="H497" s="42">
        <f t="shared" si="129"/>
        <v>0</v>
      </c>
      <c r="I497" s="39">
        <f t="shared" si="129"/>
        <v>0</v>
      </c>
      <c r="J497" s="40">
        <f t="shared" si="129"/>
        <v>0</v>
      </c>
      <c r="K497" s="43">
        <f t="shared" si="129"/>
        <v>0</v>
      </c>
      <c r="L497" s="44">
        <f t="shared" si="129"/>
        <v>1</v>
      </c>
      <c r="M497" s="45">
        <f t="shared" si="129"/>
        <v>0</v>
      </c>
      <c r="N497" s="38">
        <f t="shared" si="129"/>
        <v>0</v>
      </c>
      <c r="O497" s="45">
        <f t="shared" si="129"/>
        <v>0</v>
      </c>
      <c r="P497" s="40">
        <f t="shared" si="129"/>
        <v>1</v>
      </c>
      <c r="Q497" s="43">
        <f t="shared" si="129"/>
        <v>0</v>
      </c>
      <c r="R497" s="38">
        <f t="shared" si="129"/>
        <v>0</v>
      </c>
      <c r="S497" s="39">
        <f t="shared" si="129"/>
        <v>0</v>
      </c>
      <c r="T497" s="40">
        <f t="shared" si="129"/>
        <v>0</v>
      </c>
      <c r="U497" s="43">
        <f t="shared" si="129"/>
        <v>0</v>
      </c>
      <c r="V497" s="58">
        <f t="shared" si="129"/>
        <v>6</v>
      </c>
      <c r="W497" s="59">
        <f t="shared" si="129"/>
        <v>0</v>
      </c>
      <c r="X497" s="60">
        <f t="shared" si="129"/>
        <v>6</v>
      </c>
    </row>
    <row r="498" spans="1:24" ht="15" customHeight="1" thickBot="1" x14ac:dyDescent="0.25">
      <c r="A498" s="61" t="s">
        <v>12</v>
      </c>
      <c r="B498" s="62"/>
      <c r="C498" s="62"/>
      <c r="D498" s="63">
        <f t="shared" ref="D498:W498" si="130">SUM(D497,D494)</f>
        <v>21</v>
      </c>
      <c r="E498" s="64">
        <f t="shared" si="130"/>
        <v>11</v>
      </c>
      <c r="F498" s="63">
        <f t="shared" si="130"/>
        <v>0</v>
      </c>
      <c r="G498" s="64">
        <f t="shared" si="130"/>
        <v>0</v>
      </c>
      <c r="H498" s="65">
        <f t="shared" si="130"/>
        <v>4</v>
      </c>
      <c r="I498" s="64">
        <f t="shared" si="130"/>
        <v>2</v>
      </c>
      <c r="J498" s="63">
        <f t="shared" si="130"/>
        <v>0</v>
      </c>
      <c r="K498" s="64">
        <f t="shared" si="130"/>
        <v>0</v>
      </c>
      <c r="L498" s="65">
        <f t="shared" si="130"/>
        <v>5</v>
      </c>
      <c r="M498" s="64">
        <f t="shared" si="130"/>
        <v>3</v>
      </c>
      <c r="N498" s="63">
        <f t="shared" si="130"/>
        <v>1</v>
      </c>
      <c r="O498" s="64">
        <f t="shared" si="130"/>
        <v>1</v>
      </c>
      <c r="P498" s="63">
        <f t="shared" si="130"/>
        <v>2</v>
      </c>
      <c r="Q498" s="64">
        <f t="shared" si="130"/>
        <v>0</v>
      </c>
      <c r="R498" s="65">
        <f t="shared" si="130"/>
        <v>10</v>
      </c>
      <c r="S498" s="64">
        <f t="shared" si="130"/>
        <v>6</v>
      </c>
      <c r="T498" s="63">
        <f t="shared" si="130"/>
        <v>0</v>
      </c>
      <c r="U498" s="64">
        <f t="shared" si="130"/>
        <v>0</v>
      </c>
      <c r="V498" s="63">
        <f t="shared" si="130"/>
        <v>43</v>
      </c>
      <c r="W498" s="64">
        <f t="shared" si="130"/>
        <v>23</v>
      </c>
      <c r="X498" s="64">
        <f>SUM(X497,X494)</f>
        <v>66</v>
      </c>
    </row>
    <row r="499" spans="1:24" x14ac:dyDescent="0.2">
      <c r="C499" s="70"/>
    </row>
    <row r="500" spans="1:24" ht="13.5" thickBot="1" x14ac:dyDescent="0.25">
      <c r="C500" s="70"/>
    </row>
    <row r="501" spans="1:24" ht="15" customHeight="1" x14ac:dyDescent="0.2">
      <c r="A501" s="7" t="s">
        <v>69</v>
      </c>
      <c r="B501" s="8"/>
      <c r="C501" s="8"/>
      <c r="D501" s="9" t="s">
        <v>3</v>
      </c>
      <c r="E501" s="9"/>
      <c r="F501" s="9" t="s">
        <v>4</v>
      </c>
      <c r="G501" s="9"/>
      <c r="H501" s="9" t="s">
        <v>5</v>
      </c>
      <c r="I501" s="9"/>
      <c r="J501" s="9" t="s">
        <v>6</v>
      </c>
      <c r="K501" s="9"/>
      <c r="L501" s="9" t="s">
        <v>7</v>
      </c>
      <c r="M501" s="9"/>
      <c r="N501" s="9" t="s">
        <v>8</v>
      </c>
      <c r="O501" s="9"/>
      <c r="P501" s="9" t="s">
        <v>9</v>
      </c>
      <c r="Q501" s="9"/>
      <c r="R501" s="9" t="s">
        <v>10</v>
      </c>
      <c r="S501" s="9"/>
      <c r="T501" s="9" t="s">
        <v>11</v>
      </c>
      <c r="U501" s="9"/>
      <c r="V501" s="9" t="s">
        <v>13</v>
      </c>
      <c r="W501" s="9"/>
      <c r="X501" s="10" t="s">
        <v>13</v>
      </c>
    </row>
    <row r="502" spans="1:24" ht="13.5" customHeight="1" thickBot="1" x14ac:dyDescent="0.25">
      <c r="A502" s="11" t="s">
        <v>14</v>
      </c>
      <c r="B502" s="12"/>
      <c r="C502" s="12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4"/>
    </row>
    <row r="503" spans="1:24" ht="16.5" customHeight="1" thickBot="1" x14ac:dyDescent="0.25">
      <c r="A503" s="15" t="s">
        <v>108</v>
      </c>
      <c r="B503" s="16"/>
      <c r="C503" s="17"/>
      <c r="D503" s="18" t="s">
        <v>16</v>
      </c>
      <c r="E503" s="19" t="s">
        <v>17</v>
      </c>
      <c r="F503" s="18" t="s">
        <v>16</v>
      </c>
      <c r="G503" s="19" t="s">
        <v>17</v>
      </c>
      <c r="H503" s="18" t="s">
        <v>16</v>
      </c>
      <c r="I503" s="19" t="s">
        <v>17</v>
      </c>
      <c r="J503" s="18" t="s">
        <v>16</v>
      </c>
      <c r="K503" s="19" t="s">
        <v>17</v>
      </c>
      <c r="L503" s="20" t="s">
        <v>16</v>
      </c>
      <c r="M503" s="19" t="s">
        <v>17</v>
      </c>
      <c r="N503" s="18" t="s">
        <v>16</v>
      </c>
      <c r="O503" s="19" t="s">
        <v>17</v>
      </c>
      <c r="P503" s="18" t="s">
        <v>16</v>
      </c>
      <c r="Q503" s="19" t="s">
        <v>17</v>
      </c>
      <c r="R503" s="18" t="s">
        <v>16</v>
      </c>
      <c r="S503" s="19" t="s">
        <v>17</v>
      </c>
      <c r="T503" s="18" t="s">
        <v>16</v>
      </c>
      <c r="U503" s="21" t="s">
        <v>17</v>
      </c>
      <c r="V503" s="18" t="s">
        <v>16</v>
      </c>
      <c r="W503" s="19" t="s">
        <v>17</v>
      </c>
      <c r="X503" s="22"/>
    </row>
    <row r="504" spans="1:24" ht="27" customHeight="1" x14ac:dyDescent="0.2">
      <c r="A504" s="81" t="s">
        <v>104</v>
      </c>
      <c r="B504" s="24" t="s">
        <v>19</v>
      </c>
      <c r="C504" s="25" t="s">
        <v>20</v>
      </c>
      <c r="D504" s="26">
        <v>0</v>
      </c>
      <c r="E504" s="27">
        <v>0</v>
      </c>
      <c r="F504" s="26">
        <v>0</v>
      </c>
      <c r="G504" s="27">
        <v>0</v>
      </c>
      <c r="H504" s="28">
        <v>0</v>
      </c>
      <c r="I504" s="27">
        <v>0</v>
      </c>
      <c r="J504" s="26">
        <v>0</v>
      </c>
      <c r="K504" s="27">
        <v>0</v>
      </c>
      <c r="L504" s="28">
        <v>0</v>
      </c>
      <c r="M504" s="27">
        <v>0</v>
      </c>
      <c r="N504" s="26">
        <v>0</v>
      </c>
      <c r="O504" s="27">
        <v>0</v>
      </c>
      <c r="P504" s="26">
        <v>0</v>
      </c>
      <c r="Q504" s="27">
        <v>0</v>
      </c>
      <c r="R504" s="28">
        <v>0</v>
      </c>
      <c r="S504" s="27">
        <v>0</v>
      </c>
      <c r="T504" s="26">
        <v>0</v>
      </c>
      <c r="U504" s="27">
        <v>0</v>
      </c>
      <c r="V504" s="26">
        <f>SUM(R504,P504,N504,L504,J504,H504,F504,D504, T504)</f>
        <v>0</v>
      </c>
      <c r="W504" s="27">
        <f>SUM(S504,Q504,O504,M504,K504,I504,G504,E504,U504)</f>
        <v>0</v>
      </c>
      <c r="X504" s="27">
        <f>SUM(V504:W504)</f>
        <v>0</v>
      </c>
    </row>
    <row r="505" spans="1:24" ht="27" customHeight="1" x14ac:dyDescent="0.2">
      <c r="A505" s="82"/>
      <c r="B505" s="30"/>
      <c r="C505" s="31" t="s">
        <v>21</v>
      </c>
      <c r="D505" s="32">
        <v>1</v>
      </c>
      <c r="E505" s="33">
        <v>0</v>
      </c>
      <c r="F505" s="32">
        <v>0</v>
      </c>
      <c r="G505" s="33">
        <v>0</v>
      </c>
      <c r="H505" s="34">
        <v>0</v>
      </c>
      <c r="I505" s="33">
        <v>0</v>
      </c>
      <c r="J505" s="32">
        <v>0</v>
      </c>
      <c r="K505" s="33">
        <v>0</v>
      </c>
      <c r="L505" s="34">
        <v>0</v>
      </c>
      <c r="M505" s="33">
        <v>0</v>
      </c>
      <c r="N505" s="32">
        <v>0</v>
      </c>
      <c r="O505" s="33">
        <v>0</v>
      </c>
      <c r="P505" s="32">
        <v>0</v>
      </c>
      <c r="Q505" s="33">
        <v>0</v>
      </c>
      <c r="R505" s="34">
        <v>0</v>
      </c>
      <c r="S505" s="33">
        <v>0</v>
      </c>
      <c r="T505" s="32">
        <v>0</v>
      </c>
      <c r="U505" s="33">
        <v>0</v>
      </c>
      <c r="V505" s="35">
        <f>SUM(R505,P505,N505,L505,J505,H505,F505,D505, T505)</f>
        <v>1</v>
      </c>
      <c r="W505" s="33">
        <f>SUM(S505,Q505,O505,M505,K505,I505,G505,E505,U505)</f>
        <v>0</v>
      </c>
      <c r="X505" s="33">
        <f>SUM(V505:W505)</f>
        <v>1</v>
      </c>
    </row>
    <row r="506" spans="1:24" ht="15" customHeight="1" thickBot="1" x14ac:dyDescent="0.25">
      <c r="A506" s="82"/>
      <c r="B506" s="36"/>
      <c r="C506" s="37" t="s">
        <v>22</v>
      </c>
      <c r="D506" s="38">
        <f t="shared" ref="D506:X506" si="131">SUM(D504:D505)</f>
        <v>1</v>
      </c>
      <c r="E506" s="39">
        <f t="shared" si="131"/>
        <v>0</v>
      </c>
      <c r="F506" s="40">
        <f t="shared" si="131"/>
        <v>0</v>
      </c>
      <c r="G506" s="41">
        <f t="shared" si="131"/>
        <v>0</v>
      </c>
      <c r="H506" s="42">
        <f t="shared" si="131"/>
        <v>0</v>
      </c>
      <c r="I506" s="39">
        <f t="shared" si="131"/>
        <v>0</v>
      </c>
      <c r="J506" s="40">
        <f t="shared" si="131"/>
        <v>0</v>
      </c>
      <c r="K506" s="43">
        <f t="shared" si="131"/>
        <v>0</v>
      </c>
      <c r="L506" s="44">
        <f t="shared" si="131"/>
        <v>0</v>
      </c>
      <c r="M506" s="45">
        <f t="shared" si="131"/>
        <v>0</v>
      </c>
      <c r="N506" s="38">
        <f t="shared" si="131"/>
        <v>0</v>
      </c>
      <c r="O506" s="45">
        <f t="shared" si="131"/>
        <v>0</v>
      </c>
      <c r="P506" s="40">
        <f t="shared" si="131"/>
        <v>0</v>
      </c>
      <c r="Q506" s="43">
        <f t="shared" si="131"/>
        <v>0</v>
      </c>
      <c r="R506" s="38">
        <f t="shared" si="131"/>
        <v>0</v>
      </c>
      <c r="S506" s="39">
        <f t="shared" si="131"/>
        <v>0</v>
      </c>
      <c r="T506" s="40">
        <f t="shared" si="131"/>
        <v>0</v>
      </c>
      <c r="U506" s="43">
        <f t="shared" si="131"/>
        <v>0</v>
      </c>
      <c r="V506" s="46">
        <f t="shared" si="131"/>
        <v>1</v>
      </c>
      <c r="W506" s="47">
        <f t="shared" si="131"/>
        <v>0</v>
      </c>
      <c r="X506" s="48">
        <f t="shared" si="131"/>
        <v>1</v>
      </c>
    </row>
    <row r="507" spans="1:24" ht="27" customHeight="1" x14ac:dyDescent="0.2">
      <c r="A507" s="82"/>
      <c r="B507" s="49" t="s">
        <v>23</v>
      </c>
      <c r="C507" s="25" t="s">
        <v>20</v>
      </c>
      <c r="D507" s="26">
        <v>0</v>
      </c>
      <c r="E507" s="27">
        <v>1</v>
      </c>
      <c r="F507" s="26">
        <v>0</v>
      </c>
      <c r="G507" s="27">
        <v>0</v>
      </c>
      <c r="H507" s="28">
        <v>0</v>
      </c>
      <c r="I507" s="27">
        <v>0</v>
      </c>
      <c r="J507" s="26">
        <v>0</v>
      </c>
      <c r="K507" s="27">
        <v>0</v>
      </c>
      <c r="L507" s="28">
        <v>0</v>
      </c>
      <c r="M507" s="27">
        <v>0</v>
      </c>
      <c r="N507" s="26">
        <v>0</v>
      </c>
      <c r="O507" s="27">
        <v>0</v>
      </c>
      <c r="P507" s="26">
        <v>0</v>
      </c>
      <c r="Q507" s="27">
        <v>0</v>
      </c>
      <c r="R507" s="28">
        <v>0</v>
      </c>
      <c r="S507" s="27">
        <v>0</v>
      </c>
      <c r="T507" s="26">
        <v>0</v>
      </c>
      <c r="U507" s="27">
        <v>0</v>
      </c>
      <c r="V507" s="26">
        <f>SUM(R507,P507,N507,L507,J507,H507,F507,D507, T507)</f>
        <v>0</v>
      </c>
      <c r="W507" s="27">
        <f>SUM(S507,Q507,O507,M507,K507,I507,G507,E507,U507)</f>
        <v>1</v>
      </c>
      <c r="X507" s="27">
        <f>SUM(V507:W507)</f>
        <v>1</v>
      </c>
    </row>
    <row r="508" spans="1:24" ht="27" customHeight="1" x14ac:dyDescent="0.2">
      <c r="A508" s="82"/>
      <c r="B508" s="50"/>
      <c r="C508" s="51" t="s">
        <v>21</v>
      </c>
      <c r="D508" s="52">
        <v>0</v>
      </c>
      <c r="E508" s="53">
        <v>1</v>
      </c>
      <c r="F508" s="52">
        <v>0</v>
      </c>
      <c r="G508" s="53">
        <v>0</v>
      </c>
      <c r="H508" s="54">
        <v>0</v>
      </c>
      <c r="I508" s="53">
        <v>0</v>
      </c>
      <c r="J508" s="52">
        <v>0</v>
      </c>
      <c r="K508" s="53">
        <v>0</v>
      </c>
      <c r="L508" s="54">
        <v>0</v>
      </c>
      <c r="M508" s="53">
        <v>0</v>
      </c>
      <c r="N508" s="52">
        <v>0</v>
      </c>
      <c r="O508" s="53">
        <v>0</v>
      </c>
      <c r="P508" s="52">
        <v>0</v>
      </c>
      <c r="Q508" s="53">
        <v>0</v>
      </c>
      <c r="R508" s="54">
        <v>0</v>
      </c>
      <c r="S508" s="53">
        <v>0</v>
      </c>
      <c r="T508" s="52">
        <v>0</v>
      </c>
      <c r="U508" s="53">
        <v>0</v>
      </c>
      <c r="V508" s="32">
        <f>SUM(R508,P508,N508,L508,J508,H508,F508,D508, T508)</f>
        <v>0</v>
      </c>
      <c r="W508" s="33">
        <f>SUM(S508,Q508,O508,M508,K508,I508,G508,E508,U508)</f>
        <v>1</v>
      </c>
      <c r="X508" s="33">
        <f>SUM(V508:W508)</f>
        <v>1</v>
      </c>
    </row>
    <row r="509" spans="1:24" ht="13.5" thickBot="1" x14ac:dyDescent="0.25">
      <c r="A509" s="85"/>
      <c r="B509" s="56"/>
      <c r="C509" s="86" t="s">
        <v>24</v>
      </c>
      <c r="D509" s="38">
        <f t="shared" ref="D509:X509" si="132">SUM(D507:D508)</f>
        <v>0</v>
      </c>
      <c r="E509" s="39">
        <f t="shared" si="132"/>
        <v>2</v>
      </c>
      <c r="F509" s="40">
        <f t="shared" si="132"/>
        <v>0</v>
      </c>
      <c r="G509" s="41">
        <f t="shared" si="132"/>
        <v>0</v>
      </c>
      <c r="H509" s="42">
        <f t="shared" si="132"/>
        <v>0</v>
      </c>
      <c r="I509" s="39">
        <f t="shared" si="132"/>
        <v>0</v>
      </c>
      <c r="J509" s="40">
        <f t="shared" si="132"/>
        <v>0</v>
      </c>
      <c r="K509" s="43">
        <f t="shared" si="132"/>
        <v>0</v>
      </c>
      <c r="L509" s="44">
        <f t="shared" si="132"/>
        <v>0</v>
      </c>
      <c r="M509" s="45">
        <f t="shared" si="132"/>
        <v>0</v>
      </c>
      <c r="N509" s="38">
        <f t="shared" si="132"/>
        <v>0</v>
      </c>
      <c r="O509" s="45">
        <f t="shared" si="132"/>
        <v>0</v>
      </c>
      <c r="P509" s="40">
        <f t="shared" si="132"/>
        <v>0</v>
      </c>
      <c r="Q509" s="43">
        <f t="shared" si="132"/>
        <v>0</v>
      </c>
      <c r="R509" s="38">
        <f t="shared" si="132"/>
        <v>0</v>
      </c>
      <c r="S509" s="39">
        <f t="shared" si="132"/>
        <v>0</v>
      </c>
      <c r="T509" s="40">
        <f t="shared" si="132"/>
        <v>0</v>
      </c>
      <c r="U509" s="43">
        <f t="shared" si="132"/>
        <v>0</v>
      </c>
      <c r="V509" s="58">
        <f t="shared" si="132"/>
        <v>0</v>
      </c>
      <c r="W509" s="59">
        <f t="shared" si="132"/>
        <v>2</v>
      </c>
      <c r="X509" s="60">
        <f t="shared" si="132"/>
        <v>2</v>
      </c>
    </row>
    <row r="510" spans="1:24" ht="15" customHeight="1" thickBot="1" x14ac:dyDescent="0.25">
      <c r="A510" s="61" t="s">
        <v>12</v>
      </c>
      <c r="B510" s="62"/>
      <c r="C510" s="62"/>
      <c r="D510" s="63">
        <f t="shared" ref="D510:W510" si="133">SUM(D509,D506)</f>
        <v>1</v>
      </c>
      <c r="E510" s="64">
        <f t="shared" si="133"/>
        <v>2</v>
      </c>
      <c r="F510" s="63">
        <f t="shared" si="133"/>
        <v>0</v>
      </c>
      <c r="G510" s="64">
        <f t="shared" si="133"/>
        <v>0</v>
      </c>
      <c r="H510" s="65">
        <f t="shared" si="133"/>
        <v>0</v>
      </c>
      <c r="I510" s="64">
        <f t="shared" si="133"/>
        <v>0</v>
      </c>
      <c r="J510" s="63">
        <f t="shared" si="133"/>
        <v>0</v>
      </c>
      <c r="K510" s="64">
        <f t="shared" si="133"/>
        <v>0</v>
      </c>
      <c r="L510" s="65">
        <f t="shared" si="133"/>
        <v>0</v>
      </c>
      <c r="M510" s="64">
        <f t="shared" si="133"/>
        <v>0</v>
      </c>
      <c r="N510" s="63">
        <f t="shared" si="133"/>
        <v>0</v>
      </c>
      <c r="O510" s="64">
        <f t="shared" si="133"/>
        <v>0</v>
      </c>
      <c r="P510" s="63">
        <f t="shared" si="133"/>
        <v>0</v>
      </c>
      <c r="Q510" s="64">
        <f t="shared" si="133"/>
        <v>0</v>
      </c>
      <c r="R510" s="65">
        <f t="shared" si="133"/>
        <v>0</v>
      </c>
      <c r="S510" s="64">
        <f t="shared" si="133"/>
        <v>0</v>
      </c>
      <c r="T510" s="63">
        <f t="shared" si="133"/>
        <v>0</v>
      </c>
      <c r="U510" s="64">
        <f t="shared" si="133"/>
        <v>0</v>
      </c>
      <c r="V510" s="63">
        <f t="shared" si="133"/>
        <v>1</v>
      </c>
      <c r="W510" s="64">
        <f t="shared" si="133"/>
        <v>2</v>
      </c>
      <c r="X510" s="64">
        <f>SUM(X509,X506)</f>
        <v>3</v>
      </c>
    </row>
    <row r="511" spans="1:24" ht="13.5" thickBot="1" x14ac:dyDescent="0.25">
      <c r="C511" s="70"/>
    </row>
    <row r="512" spans="1:24" ht="15" customHeight="1" x14ac:dyDescent="0.2">
      <c r="A512" s="7" t="s">
        <v>72</v>
      </c>
      <c r="B512" s="8"/>
      <c r="C512" s="8"/>
      <c r="D512" s="9" t="s">
        <v>3</v>
      </c>
      <c r="E512" s="9"/>
      <c r="F512" s="9" t="s">
        <v>4</v>
      </c>
      <c r="G512" s="9"/>
      <c r="H512" s="9" t="s">
        <v>5</v>
      </c>
      <c r="I512" s="9"/>
      <c r="J512" s="9" t="s">
        <v>6</v>
      </c>
      <c r="K512" s="9"/>
      <c r="L512" s="9" t="s">
        <v>7</v>
      </c>
      <c r="M512" s="9"/>
      <c r="N512" s="9" t="s">
        <v>8</v>
      </c>
      <c r="O512" s="9"/>
      <c r="P512" s="9" t="s">
        <v>9</v>
      </c>
      <c r="Q512" s="9"/>
      <c r="R512" s="9" t="s">
        <v>10</v>
      </c>
      <c r="S512" s="9"/>
      <c r="T512" s="9" t="s">
        <v>11</v>
      </c>
      <c r="U512" s="9"/>
      <c r="V512" s="9" t="s">
        <v>13</v>
      </c>
      <c r="W512" s="9"/>
      <c r="X512" s="10" t="s">
        <v>13</v>
      </c>
    </row>
    <row r="513" spans="1:24" ht="13.5" customHeight="1" thickBot="1" x14ac:dyDescent="0.25">
      <c r="A513" s="11" t="s">
        <v>14</v>
      </c>
      <c r="B513" s="12"/>
      <c r="C513" s="12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4"/>
    </row>
    <row r="514" spans="1:24" ht="16.5" customHeight="1" thickBot="1" x14ac:dyDescent="0.25">
      <c r="A514" s="15" t="s">
        <v>109</v>
      </c>
      <c r="B514" s="16"/>
      <c r="C514" s="17"/>
      <c r="D514" s="18" t="s">
        <v>16</v>
      </c>
      <c r="E514" s="19" t="s">
        <v>17</v>
      </c>
      <c r="F514" s="18" t="s">
        <v>16</v>
      </c>
      <c r="G514" s="19" t="s">
        <v>17</v>
      </c>
      <c r="H514" s="18" t="s">
        <v>16</v>
      </c>
      <c r="I514" s="19" t="s">
        <v>17</v>
      </c>
      <c r="J514" s="18" t="s">
        <v>16</v>
      </c>
      <c r="K514" s="19" t="s">
        <v>17</v>
      </c>
      <c r="L514" s="20" t="s">
        <v>16</v>
      </c>
      <c r="M514" s="19" t="s">
        <v>17</v>
      </c>
      <c r="N514" s="18" t="s">
        <v>16</v>
      </c>
      <c r="O514" s="19" t="s">
        <v>17</v>
      </c>
      <c r="P514" s="18" t="s">
        <v>16</v>
      </c>
      <c r="Q514" s="19" t="s">
        <v>17</v>
      </c>
      <c r="R514" s="18" t="s">
        <v>16</v>
      </c>
      <c r="S514" s="19" t="s">
        <v>17</v>
      </c>
      <c r="T514" s="18" t="s">
        <v>16</v>
      </c>
      <c r="U514" s="21" t="s">
        <v>17</v>
      </c>
      <c r="V514" s="18" t="s">
        <v>16</v>
      </c>
      <c r="W514" s="19" t="s">
        <v>17</v>
      </c>
      <c r="X514" s="22"/>
    </row>
    <row r="515" spans="1:24" ht="27" customHeight="1" x14ac:dyDescent="0.2">
      <c r="A515" s="81" t="s">
        <v>104</v>
      </c>
      <c r="B515" s="24" t="s">
        <v>19</v>
      </c>
      <c r="C515" s="25" t="s">
        <v>20</v>
      </c>
      <c r="D515" s="26">
        <v>2</v>
      </c>
      <c r="E515" s="27">
        <v>6</v>
      </c>
      <c r="F515" s="26">
        <v>0</v>
      </c>
      <c r="G515" s="27">
        <v>0</v>
      </c>
      <c r="H515" s="28">
        <v>0</v>
      </c>
      <c r="I515" s="27">
        <v>1</v>
      </c>
      <c r="J515" s="26">
        <v>0</v>
      </c>
      <c r="K515" s="27">
        <v>0</v>
      </c>
      <c r="L515" s="28">
        <v>0</v>
      </c>
      <c r="M515" s="27">
        <v>0</v>
      </c>
      <c r="N515" s="26">
        <v>0</v>
      </c>
      <c r="O515" s="27">
        <v>0</v>
      </c>
      <c r="P515" s="26">
        <v>0</v>
      </c>
      <c r="Q515" s="27">
        <v>0</v>
      </c>
      <c r="R515" s="28">
        <v>0</v>
      </c>
      <c r="S515" s="27">
        <v>0</v>
      </c>
      <c r="T515" s="26">
        <v>0</v>
      </c>
      <c r="U515" s="27">
        <v>0</v>
      </c>
      <c r="V515" s="26">
        <f>SUM(R515,P515,N515,L515,J515,H515,F515,D515, T515)</f>
        <v>2</v>
      </c>
      <c r="W515" s="27">
        <f>SUM(S515,Q515,O515,M515,K515,I515,G515,E515,U515)</f>
        <v>7</v>
      </c>
      <c r="X515" s="27">
        <f>SUM(V515:W515)</f>
        <v>9</v>
      </c>
    </row>
    <row r="516" spans="1:24" ht="27" customHeight="1" x14ac:dyDescent="0.2">
      <c r="A516" s="82"/>
      <c r="B516" s="30"/>
      <c r="C516" s="31" t="s">
        <v>21</v>
      </c>
      <c r="D516" s="32">
        <v>10</v>
      </c>
      <c r="E516" s="33">
        <v>27</v>
      </c>
      <c r="F516" s="32">
        <v>0</v>
      </c>
      <c r="G516" s="33">
        <v>0</v>
      </c>
      <c r="H516" s="34">
        <v>0</v>
      </c>
      <c r="I516" s="33">
        <v>1</v>
      </c>
      <c r="J516" s="32">
        <v>0</v>
      </c>
      <c r="K516" s="33">
        <v>0</v>
      </c>
      <c r="L516" s="34">
        <v>0</v>
      </c>
      <c r="M516" s="33">
        <v>2</v>
      </c>
      <c r="N516" s="32">
        <v>0</v>
      </c>
      <c r="O516" s="33">
        <v>1</v>
      </c>
      <c r="P516" s="32">
        <v>0</v>
      </c>
      <c r="Q516" s="33">
        <v>1</v>
      </c>
      <c r="R516" s="34">
        <v>2</v>
      </c>
      <c r="S516" s="33">
        <v>4</v>
      </c>
      <c r="T516" s="32">
        <v>0</v>
      </c>
      <c r="U516" s="33">
        <v>1</v>
      </c>
      <c r="V516" s="35">
        <f>SUM(R516,P516,N516,L516,J516,H516,F516,D516, T516)</f>
        <v>12</v>
      </c>
      <c r="W516" s="33">
        <f>SUM(S516,Q516,O516,M516,K516,I516,G516,E516,U516)</f>
        <v>37</v>
      </c>
      <c r="X516" s="33">
        <f>SUM(V516:W516)</f>
        <v>49</v>
      </c>
    </row>
    <row r="517" spans="1:24" ht="15" customHeight="1" thickBot="1" x14ac:dyDescent="0.25">
      <c r="A517" s="82"/>
      <c r="B517" s="36"/>
      <c r="C517" s="37" t="s">
        <v>22</v>
      </c>
      <c r="D517" s="38">
        <f t="shared" ref="D517:X517" si="134">SUM(D515:D516)</f>
        <v>12</v>
      </c>
      <c r="E517" s="39">
        <f t="shared" si="134"/>
        <v>33</v>
      </c>
      <c r="F517" s="40">
        <f t="shared" si="134"/>
        <v>0</v>
      </c>
      <c r="G517" s="41">
        <f t="shared" si="134"/>
        <v>0</v>
      </c>
      <c r="H517" s="42">
        <f t="shared" si="134"/>
        <v>0</v>
      </c>
      <c r="I517" s="39">
        <f t="shared" si="134"/>
        <v>2</v>
      </c>
      <c r="J517" s="40">
        <f t="shared" si="134"/>
        <v>0</v>
      </c>
      <c r="K517" s="43">
        <f t="shared" si="134"/>
        <v>0</v>
      </c>
      <c r="L517" s="44">
        <f t="shared" si="134"/>
        <v>0</v>
      </c>
      <c r="M517" s="45">
        <f t="shared" si="134"/>
        <v>2</v>
      </c>
      <c r="N517" s="38">
        <f t="shared" si="134"/>
        <v>0</v>
      </c>
      <c r="O517" s="45">
        <f t="shared" si="134"/>
        <v>1</v>
      </c>
      <c r="P517" s="40">
        <f t="shared" si="134"/>
        <v>0</v>
      </c>
      <c r="Q517" s="43">
        <f t="shared" si="134"/>
        <v>1</v>
      </c>
      <c r="R517" s="38">
        <f t="shared" si="134"/>
        <v>2</v>
      </c>
      <c r="S517" s="39">
        <f t="shared" si="134"/>
        <v>4</v>
      </c>
      <c r="T517" s="40">
        <f t="shared" si="134"/>
        <v>0</v>
      </c>
      <c r="U517" s="43">
        <f t="shared" si="134"/>
        <v>1</v>
      </c>
      <c r="V517" s="46">
        <f t="shared" si="134"/>
        <v>14</v>
      </c>
      <c r="W517" s="47">
        <f t="shared" si="134"/>
        <v>44</v>
      </c>
      <c r="X517" s="48">
        <f t="shared" si="134"/>
        <v>58</v>
      </c>
    </row>
    <row r="518" spans="1:24" ht="27" customHeight="1" x14ac:dyDescent="0.2">
      <c r="A518" s="82"/>
      <c r="B518" s="49" t="s">
        <v>23</v>
      </c>
      <c r="C518" s="25" t="s">
        <v>20</v>
      </c>
      <c r="D518" s="26">
        <v>0</v>
      </c>
      <c r="E518" s="27">
        <v>0</v>
      </c>
      <c r="F518" s="26">
        <v>0</v>
      </c>
      <c r="G518" s="27">
        <v>0</v>
      </c>
      <c r="H518" s="28">
        <v>0</v>
      </c>
      <c r="I518" s="27">
        <v>0</v>
      </c>
      <c r="J518" s="26">
        <v>0</v>
      </c>
      <c r="K518" s="27">
        <v>0</v>
      </c>
      <c r="L518" s="28">
        <v>0</v>
      </c>
      <c r="M518" s="27">
        <v>0</v>
      </c>
      <c r="N518" s="26">
        <v>0</v>
      </c>
      <c r="O518" s="27">
        <v>0</v>
      </c>
      <c r="P518" s="26">
        <v>0</v>
      </c>
      <c r="Q518" s="27">
        <v>0</v>
      </c>
      <c r="R518" s="28">
        <v>0</v>
      </c>
      <c r="S518" s="27">
        <v>0</v>
      </c>
      <c r="T518" s="26">
        <v>0</v>
      </c>
      <c r="U518" s="27">
        <v>0</v>
      </c>
      <c r="V518" s="26">
        <f>SUM(R518,P518,N518,L518,J518,H518,F518,D518, T518)</f>
        <v>0</v>
      </c>
      <c r="W518" s="27">
        <f>SUM(S518,Q518,O518,M518,K518,I518,G518,E518,U518)</f>
        <v>0</v>
      </c>
      <c r="X518" s="27">
        <f>SUM(V518:W518)</f>
        <v>0</v>
      </c>
    </row>
    <row r="519" spans="1:24" ht="27" customHeight="1" x14ac:dyDescent="0.2">
      <c r="A519" s="82"/>
      <c r="B519" s="50"/>
      <c r="C519" s="51" t="s">
        <v>21</v>
      </c>
      <c r="D519" s="52">
        <v>3</v>
      </c>
      <c r="E519" s="53">
        <v>1</v>
      </c>
      <c r="F519" s="52">
        <v>0</v>
      </c>
      <c r="G519" s="53">
        <v>0</v>
      </c>
      <c r="H519" s="54">
        <v>0</v>
      </c>
      <c r="I519" s="53">
        <v>0</v>
      </c>
      <c r="J519" s="52">
        <v>0</v>
      </c>
      <c r="K519" s="53">
        <v>0</v>
      </c>
      <c r="L519" s="54">
        <v>0</v>
      </c>
      <c r="M519" s="53">
        <v>0</v>
      </c>
      <c r="N519" s="52">
        <v>0</v>
      </c>
      <c r="O519" s="53">
        <v>0</v>
      </c>
      <c r="P519" s="52">
        <v>0</v>
      </c>
      <c r="Q519" s="53">
        <v>0</v>
      </c>
      <c r="R519" s="54">
        <v>0</v>
      </c>
      <c r="S519" s="53">
        <v>0</v>
      </c>
      <c r="T519" s="52">
        <v>0</v>
      </c>
      <c r="U519" s="53">
        <v>0</v>
      </c>
      <c r="V519" s="32">
        <f>SUM(R519,P519,N519,L519,J519,H519,F519,D519, T519)</f>
        <v>3</v>
      </c>
      <c r="W519" s="33">
        <f>SUM(S519,Q519,O519,M519,K519,I519,G519,E519,U519)</f>
        <v>1</v>
      </c>
      <c r="X519" s="33">
        <f>SUM(V519:W519)</f>
        <v>4</v>
      </c>
    </row>
    <row r="520" spans="1:24" ht="13.5" thickBot="1" x14ac:dyDescent="0.25">
      <c r="A520" s="85"/>
      <c r="B520" s="56"/>
      <c r="C520" s="86" t="s">
        <v>24</v>
      </c>
      <c r="D520" s="38">
        <f t="shared" ref="D520:X520" si="135">SUM(D518:D519)</f>
        <v>3</v>
      </c>
      <c r="E520" s="39">
        <f t="shared" si="135"/>
        <v>1</v>
      </c>
      <c r="F520" s="40">
        <f t="shared" si="135"/>
        <v>0</v>
      </c>
      <c r="G520" s="41">
        <f t="shared" si="135"/>
        <v>0</v>
      </c>
      <c r="H520" s="42">
        <f t="shared" si="135"/>
        <v>0</v>
      </c>
      <c r="I520" s="39">
        <f t="shared" si="135"/>
        <v>0</v>
      </c>
      <c r="J520" s="40">
        <f t="shared" si="135"/>
        <v>0</v>
      </c>
      <c r="K520" s="43">
        <f t="shared" si="135"/>
        <v>0</v>
      </c>
      <c r="L520" s="44">
        <f t="shared" si="135"/>
        <v>0</v>
      </c>
      <c r="M520" s="45">
        <f t="shared" si="135"/>
        <v>0</v>
      </c>
      <c r="N520" s="38">
        <f t="shared" si="135"/>
        <v>0</v>
      </c>
      <c r="O520" s="45">
        <f t="shared" si="135"/>
        <v>0</v>
      </c>
      <c r="P520" s="40">
        <f t="shared" si="135"/>
        <v>0</v>
      </c>
      <c r="Q520" s="43">
        <f t="shared" si="135"/>
        <v>0</v>
      </c>
      <c r="R520" s="38">
        <f t="shared" si="135"/>
        <v>0</v>
      </c>
      <c r="S520" s="39">
        <f t="shared" si="135"/>
        <v>0</v>
      </c>
      <c r="T520" s="40">
        <f t="shared" si="135"/>
        <v>0</v>
      </c>
      <c r="U520" s="43">
        <f t="shared" si="135"/>
        <v>0</v>
      </c>
      <c r="V520" s="58">
        <f t="shared" si="135"/>
        <v>3</v>
      </c>
      <c r="W520" s="59">
        <f t="shared" si="135"/>
        <v>1</v>
      </c>
      <c r="X520" s="60">
        <f t="shared" si="135"/>
        <v>4</v>
      </c>
    </row>
    <row r="521" spans="1:24" ht="15" customHeight="1" thickBot="1" x14ac:dyDescent="0.25">
      <c r="A521" s="61" t="s">
        <v>12</v>
      </c>
      <c r="B521" s="62"/>
      <c r="C521" s="62"/>
      <c r="D521" s="63">
        <f t="shared" ref="D521:W521" si="136">SUM(D520,D517)</f>
        <v>15</v>
      </c>
      <c r="E521" s="64">
        <f t="shared" si="136"/>
        <v>34</v>
      </c>
      <c r="F521" s="63">
        <f t="shared" si="136"/>
        <v>0</v>
      </c>
      <c r="G521" s="64">
        <f t="shared" si="136"/>
        <v>0</v>
      </c>
      <c r="H521" s="65">
        <f t="shared" si="136"/>
        <v>0</v>
      </c>
      <c r="I521" s="64">
        <f t="shared" si="136"/>
        <v>2</v>
      </c>
      <c r="J521" s="63">
        <f t="shared" si="136"/>
        <v>0</v>
      </c>
      <c r="K521" s="64">
        <f t="shared" si="136"/>
        <v>0</v>
      </c>
      <c r="L521" s="65">
        <f t="shared" si="136"/>
        <v>0</v>
      </c>
      <c r="M521" s="64">
        <f t="shared" si="136"/>
        <v>2</v>
      </c>
      <c r="N521" s="63">
        <f t="shared" si="136"/>
        <v>0</v>
      </c>
      <c r="O521" s="64">
        <f t="shared" si="136"/>
        <v>1</v>
      </c>
      <c r="P521" s="63">
        <f t="shared" si="136"/>
        <v>0</v>
      </c>
      <c r="Q521" s="64">
        <f t="shared" si="136"/>
        <v>1</v>
      </c>
      <c r="R521" s="65">
        <f t="shared" si="136"/>
        <v>2</v>
      </c>
      <c r="S521" s="64">
        <f t="shared" si="136"/>
        <v>4</v>
      </c>
      <c r="T521" s="63">
        <f t="shared" si="136"/>
        <v>0</v>
      </c>
      <c r="U521" s="64">
        <f t="shared" si="136"/>
        <v>1</v>
      </c>
      <c r="V521" s="63">
        <f t="shared" si="136"/>
        <v>17</v>
      </c>
      <c r="W521" s="64">
        <f t="shared" si="136"/>
        <v>45</v>
      </c>
      <c r="X521" s="64">
        <f>SUM(X520,X517)</f>
        <v>62</v>
      </c>
    </row>
    <row r="522" spans="1:24" ht="13.5" thickBot="1" x14ac:dyDescent="0.25">
      <c r="C522" s="70"/>
    </row>
    <row r="523" spans="1:24" ht="15" customHeight="1" x14ac:dyDescent="0.2">
      <c r="A523" s="7" t="s">
        <v>74</v>
      </c>
      <c r="B523" s="8"/>
      <c r="C523" s="8"/>
      <c r="D523" s="9" t="s">
        <v>3</v>
      </c>
      <c r="E523" s="9"/>
      <c r="F523" s="9" t="s">
        <v>4</v>
      </c>
      <c r="G523" s="9"/>
      <c r="H523" s="9" t="s">
        <v>5</v>
      </c>
      <c r="I523" s="9"/>
      <c r="J523" s="9" t="s">
        <v>6</v>
      </c>
      <c r="K523" s="9"/>
      <c r="L523" s="9" t="s">
        <v>7</v>
      </c>
      <c r="M523" s="9"/>
      <c r="N523" s="9" t="s">
        <v>8</v>
      </c>
      <c r="O523" s="9"/>
      <c r="P523" s="9" t="s">
        <v>9</v>
      </c>
      <c r="Q523" s="9"/>
      <c r="R523" s="9" t="s">
        <v>10</v>
      </c>
      <c r="S523" s="9"/>
      <c r="T523" s="9" t="s">
        <v>11</v>
      </c>
      <c r="U523" s="9"/>
      <c r="V523" s="9" t="s">
        <v>12</v>
      </c>
      <c r="W523" s="9"/>
      <c r="X523" s="10" t="s">
        <v>13</v>
      </c>
    </row>
    <row r="524" spans="1:24" ht="13.5" customHeight="1" thickBot="1" x14ac:dyDescent="0.25">
      <c r="A524" s="11" t="s">
        <v>14</v>
      </c>
      <c r="B524" s="12"/>
      <c r="C524" s="12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4"/>
    </row>
    <row r="525" spans="1:24" ht="16.5" customHeight="1" thickBot="1" x14ac:dyDescent="0.25">
      <c r="A525" s="15" t="s">
        <v>110</v>
      </c>
      <c r="B525" s="16"/>
      <c r="C525" s="17"/>
      <c r="D525" s="18" t="s">
        <v>16</v>
      </c>
      <c r="E525" s="19" t="s">
        <v>17</v>
      </c>
      <c r="F525" s="18" t="s">
        <v>16</v>
      </c>
      <c r="G525" s="19" t="s">
        <v>17</v>
      </c>
      <c r="H525" s="18" t="s">
        <v>16</v>
      </c>
      <c r="I525" s="19" t="s">
        <v>17</v>
      </c>
      <c r="J525" s="18" t="s">
        <v>16</v>
      </c>
      <c r="K525" s="19" t="s">
        <v>17</v>
      </c>
      <c r="L525" s="20" t="s">
        <v>16</v>
      </c>
      <c r="M525" s="19" t="s">
        <v>17</v>
      </c>
      <c r="N525" s="18" t="s">
        <v>16</v>
      </c>
      <c r="O525" s="19" t="s">
        <v>17</v>
      </c>
      <c r="P525" s="18" t="s">
        <v>16</v>
      </c>
      <c r="Q525" s="19" t="s">
        <v>17</v>
      </c>
      <c r="R525" s="18" t="s">
        <v>16</v>
      </c>
      <c r="S525" s="19" t="s">
        <v>17</v>
      </c>
      <c r="T525" s="18" t="s">
        <v>16</v>
      </c>
      <c r="U525" s="21" t="s">
        <v>17</v>
      </c>
      <c r="V525" s="18" t="s">
        <v>16</v>
      </c>
      <c r="W525" s="19" t="s">
        <v>17</v>
      </c>
      <c r="X525" s="22"/>
    </row>
    <row r="526" spans="1:24" ht="27" customHeight="1" x14ac:dyDescent="0.2">
      <c r="A526" s="77" t="s">
        <v>111</v>
      </c>
      <c r="B526" s="24" t="s">
        <v>19</v>
      </c>
      <c r="C526" s="25" t="s">
        <v>20</v>
      </c>
      <c r="D526" s="26">
        <v>1</v>
      </c>
      <c r="E526" s="27">
        <v>1</v>
      </c>
      <c r="F526" s="26">
        <v>0</v>
      </c>
      <c r="G526" s="27">
        <v>0</v>
      </c>
      <c r="H526" s="28">
        <v>0</v>
      </c>
      <c r="I526" s="27">
        <v>0</v>
      </c>
      <c r="J526" s="26">
        <v>0</v>
      </c>
      <c r="K526" s="27">
        <v>0</v>
      </c>
      <c r="L526" s="28">
        <v>0</v>
      </c>
      <c r="M526" s="27">
        <v>1</v>
      </c>
      <c r="N526" s="26">
        <v>0</v>
      </c>
      <c r="O526" s="27">
        <v>0</v>
      </c>
      <c r="P526" s="26">
        <v>0</v>
      </c>
      <c r="Q526" s="27">
        <v>0</v>
      </c>
      <c r="R526" s="28">
        <v>0</v>
      </c>
      <c r="S526" s="27">
        <v>0</v>
      </c>
      <c r="T526" s="26">
        <v>0</v>
      </c>
      <c r="U526" s="27">
        <v>0</v>
      </c>
      <c r="V526" s="26">
        <f>SUM(R526,P526,N526,L526,J526,H526,F526,D526, T526)</f>
        <v>1</v>
      </c>
      <c r="W526" s="27">
        <f>SUM(S526,Q526,O526,M526,K526,I526,G526,E526,U526)</f>
        <v>2</v>
      </c>
      <c r="X526" s="27">
        <f>SUM(V526:W526)</f>
        <v>3</v>
      </c>
    </row>
    <row r="527" spans="1:24" ht="27" customHeight="1" x14ac:dyDescent="0.2">
      <c r="A527" s="78"/>
      <c r="B527" s="30"/>
      <c r="C527" s="31" t="s">
        <v>21</v>
      </c>
      <c r="D527" s="32">
        <v>2</v>
      </c>
      <c r="E527" s="33">
        <v>6</v>
      </c>
      <c r="F527" s="32">
        <v>0</v>
      </c>
      <c r="G527" s="33">
        <v>0</v>
      </c>
      <c r="H527" s="34">
        <v>0</v>
      </c>
      <c r="I527" s="33">
        <v>0</v>
      </c>
      <c r="J527" s="32">
        <v>0</v>
      </c>
      <c r="K527" s="33">
        <v>0</v>
      </c>
      <c r="L527" s="34">
        <v>2</v>
      </c>
      <c r="M527" s="33">
        <v>1</v>
      </c>
      <c r="N527" s="32">
        <v>0</v>
      </c>
      <c r="O527" s="33">
        <v>1</v>
      </c>
      <c r="P527" s="32">
        <v>0</v>
      </c>
      <c r="Q527" s="33">
        <v>0</v>
      </c>
      <c r="R527" s="34">
        <v>2</v>
      </c>
      <c r="S527" s="33">
        <v>1</v>
      </c>
      <c r="T527" s="32">
        <v>0</v>
      </c>
      <c r="U527" s="33">
        <v>0</v>
      </c>
      <c r="V527" s="35">
        <f>SUM(R527,P527,N527,L527,J527,H527,F527,D527, T527)</f>
        <v>6</v>
      </c>
      <c r="W527" s="33">
        <f>SUM(S527,Q527,O527,M527,K527,I527,G527,E527,U527)</f>
        <v>9</v>
      </c>
      <c r="X527" s="33">
        <f>SUM(V527:W527)</f>
        <v>15</v>
      </c>
    </row>
    <row r="528" spans="1:24" ht="15" customHeight="1" thickBot="1" x14ac:dyDescent="0.25">
      <c r="A528" s="78"/>
      <c r="B528" s="36"/>
      <c r="C528" s="37" t="s">
        <v>22</v>
      </c>
      <c r="D528" s="38">
        <f t="shared" ref="D528:X528" si="137">SUM(D526:D527)</f>
        <v>3</v>
      </c>
      <c r="E528" s="39">
        <f t="shared" si="137"/>
        <v>7</v>
      </c>
      <c r="F528" s="40">
        <f t="shared" si="137"/>
        <v>0</v>
      </c>
      <c r="G528" s="41">
        <f t="shared" si="137"/>
        <v>0</v>
      </c>
      <c r="H528" s="42">
        <f t="shared" si="137"/>
        <v>0</v>
      </c>
      <c r="I528" s="39">
        <f t="shared" si="137"/>
        <v>0</v>
      </c>
      <c r="J528" s="40">
        <f t="shared" si="137"/>
        <v>0</v>
      </c>
      <c r="K528" s="43">
        <f t="shared" si="137"/>
        <v>0</v>
      </c>
      <c r="L528" s="44">
        <f t="shared" si="137"/>
        <v>2</v>
      </c>
      <c r="M528" s="45">
        <f t="shared" si="137"/>
        <v>2</v>
      </c>
      <c r="N528" s="38">
        <f t="shared" si="137"/>
        <v>0</v>
      </c>
      <c r="O528" s="45">
        <f t="shared" si="137"/>
        <v>1</v>
      </c>
      <c r="P528" s="40">
        <f t="shared" si="137"/>
        <v>0</v>
      </c>
      <c r="Q528" s="43">
        <f t="shared" si="137"/>
        <v>0</v>
      </c>
      <c r="R528" s="38">
        <f t="shared" si="137"/>
        <v>2</v>
      </c>
      <c r="S528" s="39">
        <f t="shared" si="137"/>
        <v>1</v>
      </c>
      <c r="T528" s="40">
        <f t="shared" si="137"/>
        <v>0</v>
      </c>
      <c r="U528" s="43">
        <f t="shared" si="137"/>
        <v>0</v>
      </c>
      <c r="V528" s="46">
        <f t="shared" si="137"/>
        <v>7</v>
      </c>
      <c r="W528" s="47">
        <f t="shared" si="137"/>
        <v>11</v>
      </c>
      <c r="X528" s="48">
        <f t="shared" si="137"/>
        <v>18</v>
      </c>
    </row>
    <row r="529" spans="1:24" ht="27" customHeight="1" x14ac:dyDescent="0.2">
      <c r="A529" s="78"/>
      <c r="B529" s="49" t="s">
        <v>23</v>
      </c>
      <c r="C529" s="25" t="s">
        <v>20</v>
      </c>
      <c r="D529" s="26">
        <v>0</v>
      </c>
      <c r="E529" s="27">
        <v>0</v>
      </c>
      <c r="F529" s="26">
        <v>0</v>
      </c>
      <c r="G529" s="27">
        <v>0</v>
      </c>
      <c r="H529" s="28">
        <v>0</v>
      </c>
      <c r="I529" s="27">
        <v>0</v>
      </c>
      <c r="J529" s="26">
        <v>0</v>
      </c>
      <c r="K529" s="27">
        <v>0</v>
      </c>
      <c r="L529" s="28">
        <v>0</v>
      </c>
      <c r="M529" s="27">
        <v>0</v>
      </c>
      <c r="N529" s="26">
        <v>0</v>
      </c>
      <c r="O529" s="27">
        <v>0</v>
      </c>
      <c r="P529" s="26">
        <v>0</v>
      </c>
      <c r="Q529" s="27">
        <v>0</v>
      </c>
      <c r="R529" s="28">
        <v>0</v>
      </c>
      <c r="S529" s="27">
        <v>0</v>
      </c>
      <c r="T529" s="26">
        <v>0</v>
      </c>
      <c r="U529" s="27">
        <v>0</v>
      </c>
      <c r="V529" s="226">
        <f>SUM(R529,P529,N529,L529,J529,H529,F529,D529, T529)</f>
        <v>0</v>
      </c>
      <c r="W529" s="27">
        <f>SUM(S529,Q529,O529,M529,K529,I529,G529,E529,U529)</f>
        <v>0</v>
      </c>
      <c r="X529" s="27">
        <f>SUM(V529:W529)</f>
        <v>0</v>
      </c>
    </row>
    <row r="530" spans="1:24" ht="27" customHeight="1" x14ac:dyDescent="0.2">
      <c r="A530" s="78"/>
      <c r="B530" s="50"/>
      <c r="C530" s="51" t="s">
        <v>21</v>
      </c>
      <c r="D530" s="52">
        <v>0</v>
      </c>
      <c r="E530" s="53">
        <v>3</v>
      </c>
      <c r="F530" s="52">
        <v>0</v>
      </c>
      <c r="G530" s="53">
        <v>0</v>
      </c>
      <c r="H530" s="54">
        <v>0</v>
      </c>
      <c r="I530" s="53">
        <v>0</v>
      </c>
      <c r="J530" s="52">
        <v>0</v>
      </c>
      <c r="K530" s="53">
        <v>0</v>
      </c>
      <c r="L530" s="54">
        <v>0</v>
      </c>
      <c r="M530" s="53">
        <v>1</v>
      </c>
      <c r="N530" s="52">
        <v>0</v>
      </c>
      <c r="O530" s="53">
        <v>0</v>
      </c>
      <c r="P530" s="52">
        <v>0</v>
      </c>
      <c r="Q530" s="53">
        <v>0</v>
      </c>
      <c r="R530" s="54">
        <v>0</v>
      </c>
      <c r="S530" s="53">
        <v>0</v>
      </c>
      <c r="T530" s="52">
        <v>0</v>
      </c>
      <c r="U530" s="53">
        <v>0</v>
      </c>
      <c r="V530" s="92">
        <f>SUM(R530,P530,N530,L530,J530,H530,F530,D530, T530)</f>
        <v>0</v>
      </c>
      <c r="W530" s="33">
        <f>SUM(S530,Q530,O530,M530,K530,I530,G530,E530,U530)</f>
        <v>4</v>
      </c>
      <c r="X530" s="33">
        <f>SUM(V530:W530)</f>
        <v>4</v>
      </c>
    </row>
    <row r="531" spans="1:24" ht="15" customHeight="1" thickBot="1" x14ac:dyDescent="0.25">
      <c r="A531" s="79"/>
      <c r="B531" s="56"/>
      <c r="C531" s="86" t="s">
        <v>24</v>
      </c>
      <c r="D531" s="38">
        <f t="shared" ref="D531:X531" si="138">SUM(D529:D530)</f>
        <v>0</v>
      </c>
      <c r="E531" s="39">
        <f t="shared" si="138"/>
        <v>3</v>
      </c>
      <c r="F531" s="40">
        <f t="shared" si="138"/>
        <v>0</v>
      </c>
      <c r="G531" s="41">
        <f t="shared" si="138"/>
        <v>0</v>
      </c>
      <c r="H531" s="42">
        <f t="shared" si="138"/>
        <v>0</v>
      </c>
      <c r="I531" s="39">
        <f t="shared" si="138"/>
        <v>0</v>
      </c>
      <c r="J531" s="40">
        <f t="shared" si="138"/>
        <v>0</v>
      </c>
      <c r="K531" s="43">
        <f t="shared" si="138"/>
        <v>0</v>
      </c>
      <c r="L531" s="44">
        <f t="shared" si="138"/>
        <v>0</v>
      </c>
      <c r="M531" s="45">
        <f t="shared" si="138"/>
        <v>1</v>
      </c>
      <c r="N531" s="38">
        <f t="shared" si="138"/>
        <v>0</v>
      </c>
      <c r="O531" s="45">
        <f t="shared" si="138"/>
        <v>0</v>
      </c>
      <c r="P531" s="40">
        <f t="shared" si="138"/>
        <v>0</v>
      </c>
      <c r="Q531" s="43">
        <f t="shared" si="138"/>
        <v>0</v>
      </c>
      <c r="R531" s="38">
        <f t="shared" si="138"/>
        <v>0</v>
      </c>
      <c r="S531" s="39">
        <f t="shared" si="138"/>
        <v>0</v>
      </c>
      <c r="T531" s="40">
        <f t="shared" si="138"/>
        <v>0</v>
      </c>
      <c r="U531" s="43">
        <f t="shared" si="138"/>
        <v>0</v>
      </c>
      <c r="V531" s="58">
        <f t="shared" si="138"/>
        <v>0</v>
      </c>
      <c r="W531" s="59">
        <f t="shared" si="138"/>
        <v>4</v>
      </c>
      <c r="X531" s="60">
        <f t="shared" si="138"/>
        <v>4</v>
      </c>
    </row>
    <row r="532" spans="1:24" ht="15" customHeight="1" thickBot="1" x14ac:dyDescent="0.25">
      <c r="A532" s="61" t="s">
        <v>12</v>
      </c>
      <c r="B532" s="62"/>
      <c r="C532" s="62"/>
      <c r="D532" s="63">
        <f t="shared" ref="D532:W532" si="139">SUM(D531,D528)</f>
        <v>3</v>
      </c>
      <c r="E532" s="64">
        <f t="shared" si="139"/>
        <v>10</v>
      </c>
      <c r="F532" s="63">
        <f t="shared" si="139"/>
        <v>0</v>
      </c>
      <c r="G532" s="64">
        <f t="shared" si="139"/>
        <v>0</v>
      </c>
      <c r="H532" s="65">
        <f t="shared" si="139"/>
        <v>0</v>
      </c>
      <c r="I532" s="64">
        <f t="shared" si="139"/>
        <v>0</v>
      </c>
      <c r="J532" s="63">
        <f t="shared" si="139"/>
        <v>0</v>
      </c>
      <c r="K532" s="64">
        <f t="shared" si="139"/>
        <v>0</v>
      </c>
      <c r="L532" s="65">
        <f t="shared" si="139"/>
        <v>2</v>
      </c>
      <c r="M532" s="64">
        <f t="shared" si="139"/>
        <v>3</v>
      </c>
      <c r="N532" s="63">
        <f t="shared" si="139"/>
        <v>0</v>
      </c>
      <c r="O532" s="64">
        <f t="shared" si="139"/>
        <v>1</v>
      </c>
      <c r="P532" s="63">
        <f t="shared" si="139"/>
        <v>0</v>
      </c>
      <c r="Q532" s="64">
        <f t="shared" si="139"/>
        <v>0</v>
      </c>
      <c r="R532" s="65">
        <f t="shared" si="139"/>
        <v>2</v>
      </c>
      <c r="S532" s="64">
        <f t="shared" si="139"/>
        <v>1</v>
      </c>
      <c r="T532" s="63">
        <f t="shared" si="139"/>
        <v>0</v>
      </c>
      <c r="U532" s="64">
        <f t="shared" si="139"/>
        <v>0</v>
      </c>
      <c r="V532" s="63">
        <f t="shared" si="139"/>
        <v>7</v>
      </c>
      <c r="W532" s="64">
        <f t="shared" si="139"/>
        <v>15</v>
      </c>
      <c r="X532" s="64">
        <f>SUM(X531,X528)</f>
        <v>22</v>
      </c>
    </row>
    <row r="534" spans="1:24" ht="13.5" thickBot="1" x14ac:dyDescent="0.25"/>
    <row r="535" spans="1:24" ht="22.5" customHeight="1" x14ac:dyDescent="0.2">
      <c r="A535" s="7" t="s">
        <v>112</v>
      </c>
      <c r="B535" s="8"/>
      <c r="C535" s="8"/>
      <c r="D535" s="9" t="s">
        <v>3</v>
      </c>
      <c r="E535" s="9"/>
      <c r="F535" s="9" t="s">
        <v>4</v>
      </c>
      <c r="G535" s="9"/>
      <c r="H535" s="9" t="s">
        <v>5</v>
      </c>
      <c r="I535" s="9"/>
      <c r="J535" s="9" t="s">
        <v>6</v>
      </c>
      <c r="K535" s="9"/>
      <c r="L535" s="9" t="s">
        <v>7</v>
      </c>
      <c r="M535" s="9"/>
      <c r="N535" s="9" t="s">
        <v>8</v>
      </c>
      <c r="O535" s="9"/>
      <c r="P535" s="9" t="s">
        <v>9</v>
      </c>
      <c r="Q535" s="9"/>
      <c r="R535" s="9" t="s">
        <v>10</v>
      </c>
      <c r="S535" s="9"/>
      <c r="T535" s="9" t="s">
        <v>11</v>
      </c>
      <c r="U535" s="9"/>
      <c r="V535" s="9" t="s">
        <v>12</v>
      </c>
      <c r="W535" s="9"/>
      <c r="X535" s="10" t="s">
        <v>13</v>
      </c>
    </row>
    <row r="536" spans="1:24" ht="13.5" customHeight="1" thickBot="1" x14ac:dyDescent="0.25">
      <c r="A536" s="11" t="s">
        <v>14</v>
      </c>
      <c r="B536" s="12"/>
      <c r="C536" s="12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4"/>
    </row>
    <row r="537" spans="1:24" ht="16.5" customHeight="1" thickBot="1" x14ac:dyDescent="0.25">
      <c r="A537" s="15" t="s">
        <v>113</v>
      </c>
      <c r="B537" s="16"/>
      <c r="C537" s="17"/>
      <c r="D537" s="18" t="s">
        <v>16</v>
      </c>
      <c r="E537" s="19" t="s">
        <v>17</v>
      </c>
      <c r="F537" s="18" t="s">
        <v>16</v>
      </c>
      <c r="G537" s="19" t="s">
        <v>17</v>
      </c>
      <c r="H537" s="18" t="s">
        <v>16</v>
      </c>
      <c r="I537" s="19" t="s">
        <v>17</v>
      </c>
      <c r="J537" s="18" t="s">
        <v>16</v>
      </c>
      <c r="K537" s="19" t="s">
        <v>17</v>
      </c>
      <c r="L537" s="20" t="s">
        <v>16</v>
      </c>
      <c r="M537" s="19" t="s">
        <v>17</v>
      </c>
      <c r="N537" s="18" t="s">
        <v>16</v>
      </c>
      <c r="O537" s="19" t="s">
        <v>17</v>
      </c>
      <c r="P537" s="18" t="s">
        <v>16</v>
      </c>
      <c r="Q537" s="19" t="s">
        <v>17</v>
      </c>
      <c r="R537" s="18" t="s">
        <v>16</v>
      </c>
      <c r="S537" s="19" t="s">
        <v>17</v>
      </c>
      <c r="T537" s="18" t="s">
        <v>16</v>
      </c>
      <c r="U537" s="21" t="s">
        <v>17</v>
      </c>
      <c r="V537" s="18" t="s">
        <v>16</v>
      </c>
      <c r="W537" s="19" t="s">
        <v>17</v>
      </c>
      <c r="X537" s="22"/>
    </row>
    <row r="538" spans="1:24" ht="27" customHeight="1" x14ac:dyDescent="0.2">
      <c r="A538" s="221" t="s">
        <v>101</v>
      </c>
      <c r="B538" s="24" t="s">
        <v>19</v>
      </c>
      <c r="C538" s="202" t="s">
        <v>20</v>
      </c>
      <c r="D538" s="189">
        <v>0</v>
      </c>
      <c r="E538" s="190">
        <v>0</v>
      </c>
      <c r="F538" s="191">
        <v>0</v>
      </c>
      <c r="G538" s="192">
        <v>0</v>
      </c>
      <c r="H538" s="193">
        <v>0</v>
      </c>
      <c r="I538" s="190">
        <v>0</v>
      </c>
      <c r="J538" s="191">
        <v>0</v>
      </c>
      <c r="K538" s="192">
        <v>0</v>
      </c>
      <c r="L538" s="193">
        <v>0</v>
      </c>
      <c r="M538" s="190">
        <v>0</v>
      </c>
      <c r="N538" s="191">
        <v>0</v>
      </c>
      <c r="O538" s="192">
        <v>0</v>
      </c>
      <c r="P538" s="193">
        <v>0</v>
      </c>
      <c r="Q538" s="190">
        <v>0</v>
      </c>
      <c r="R538" s="194">
        <v>0</v>
      </c>
      <c r="S538" s="195">
        <v>0</v>
      </c>
      <c r="T538" s="193">
        <v>0</v>
      </c>
      <c r="U538" s="190">
        <v>0</v>
      </c>
      <c r="V538" s="26">
        <f>SUM(R538,P538,N538,L538,J538,H538,F538,D538, T538)</f>
        <v>0</v>
      </c>
      <c r="W538" s="27">
        <f>SUM(S538,Q538,O538,M538,K538,I538,G538,E538,U538)</f>
        <v>0</v>
      </c>
      <c r="X538" s="173">
        <f>SUM(V538:W538)</f>
        <v>0</v>
      </c>
    </row>
    <row r="539" spans="1:24" ht="27" customHeight="1" x14ac:dyDescent="0.2">
      <c r="A539" s="222"/>
      <c r="B539" s="30"/>
      <c r="C539" s="227" t="s">
        <v>21</v>
      </c>
      <c r="D539" s="205">
        <v>2</v>
      </c>
      <c r="E539" s="206">
        <v>1</v>
      </c>
      <c r="F539" s="207">
        <v>0</v>
      </c>
      <c r="G539" s="208">
        <v>0</v>
      </c>
      <c r="H539" s="209">
        <v>0</v>
      </c>
      <c r="I539" s="210">
        <v>0</v>
      </c>
      <c r="J539" s="211">
        <v>0</v>
      </c>
      <c r="K539" s="212">
        <v>0</v>
      </c>
      <c r="L539" s="205">
        <v>0</v>
      </c>
      <c r="M539" s="206">
        <v>0</v>
      </c>
      <c r="N539" s="211">
        <v>1</v>
      </c>
      <c r="O539" s="212">
        <v>0</v>
      </c>
      <c r="P539" s="209">
        <v>0</v>
      </c>
      <c r="Q539" s="210">
        <v>0</v>
      </c>
      <c r="R539" s="207">
        <v>0</v>
      </c>
      <c r="S539" s="208">
        <v>2</v>
      </c>
      <c r="T539" s="209">
        <v>0</v>
      </c>
      <c r="U539" s="210">
        <v>0</v>
      </c>
      <c r="V539" s="32">
        <f>SUM(R539,P539,N539,L539,J539,H539,F539,D539, T539)</f>
        <v>3</v>
      </c>
      <c r="W539" s="33">
        <f>SUM(S539,Q539,O539,M539,K539,I539,G539,E539,U539)</f>
        <v>3</v>
      </c>
      <c r="X539" s="186">
        <f>SUM(V539:W539)</f>
        <v>6</v>
      </c>
    </row>
    <row r="540" spans="1:24" ht="15" customHeight="1" thickBot="1" x14ac:dyDescent="0.25">
      <c r="A540" s="222"/>
      <c r="B540" s="30"/>
      <c r="C540" s="37" t="s">
        <v>22</v>
      </c>
      <c r="D540" s="38">
        <f t="shared" ref="D540:X540" si="140">SUM(D538:D539)</f>
        <v>2</v>
      </c>
      <c r="E540" s="39">
        <f t="shared" si="140"/>
        <v>1</v>
      </c>
      <c r="F540" s="40">
        <f t="shared" si="140"/>
        <v>0</v>
      </c>
      <c r="G540" s="41">
        <f t="shared" si="140"/>
        <v>0</v>
      </c>
      <c r="H540" s="42">
        <f t="shared" si="140"/>
        <v>0</v>
      </c>
      <c r="I540" s="39">
        <f t="shared" si="140"/>
        <v>0</v>
      </c>
      <c r="J540" s="40">
        <f t="shared" si="140"/>
        <v>0</v>
      </c>
      <c r="K540" s="43">
        <f t="shared" si="140"/>
        <v>0</v>
      </c>
      <c r="L540" s="44">
        <f t="shared" si="140"/>
        <v>0</v>
      </c>
      <c r="M540" s="45">
        <f t="shared" si="140"/>
        <v>0</v>
      </c>
      <c r="N540" s="38">
        <f t="shared" si="140"/>
        <v>1</v>
      </c>
      <c r="O540" s="45">
        <f t="shared" si="140"/>
        <v>0</v>
      </c>
      <c r="P540" s="40">
        <f t="shared" si="140"/>
        <v>0</v>
      </c>
      <c r="Q540" s="43">
        <f t="shared" si="140"/>
        <v>0</v>
      </c>
      <c r="R540" s="38">
        <f t="shared" si="140"/>
        <v>0</v>
      </c>
      <c r="S540" s="39">
        <f t="shared" si="140"/>
        <v>2</v>
      </c>
      <c r="T540" s="40">
        <f t="shared" si="140"/>
        <v>0</v>
      </c>
      <c r="U540" s="43">
        <f t="shared" si="140"/>
        <v>0</v>
      </c>
      <c r="V540" s="46">
        <f t="shared" si="140"/>
        <v>3</v>
      </c>
      <c r="W540" s="47">
        <f t="shared" si="140"/>
        <v>3</v>
      </c>
      <c r="X540" s="187">
        <f t="shared" si="140"/>
        <v>6</v>
      </c>
    </row>
    <row r="541" spans="1:24" ht="27" customHeight="1" x14ac:dyDescent="0.2">
      <c r="A541" s="222"/>
      <c r="B541" s="50" t="s">
        <v>23</v>
      </c>
      <c r="C541" s="164" t="s">
        <v>20</v>
      </c>
      <c r="D541" s="26">
        <v>0</v>
      </c>
      <c r="E541" s="27">
        <v>0</v>
      </c>
      <c r="F541" s="26">
        <v>0</v>
      </c>
      <c r="G541" s="27">
        <v>0</v>
      </c>
      <c r="H541" s="28">
        <v>0</v>
      </c>
      <c r="I541" s="27">
        <v>0</v>
      </c>
      <c r="J541" s="26">
        <v>0</v>
      </c>
      <c r="K541" s="27">
        <v>0</v>
      </c>
      <c r="L541" s="28">
        <v>0</v>
      </c>
      <c r="M541" s="27">
        <v>0</v>
      </c>
      <c r="N541" s="26">
        <v>0</v>
      </c>
      <c r="O541" s="27">
        <v>0</v>
      </c>
      <c r="P541" s="26">
        <v>0</v>
      </c>
      <c r="Q541" s="27">
        <v>0</v>
      </c>
      <c r="R541" s="28">
        <v>0</v>
      </c>
      <c r="S541" s="27">
        <v>0</v>
      </c>
      <c r="T541" s="26">
        <v>0</v>
      </c>
      <c r="U541" s="27">
        <v>0</v>
      </c>
      <c r="V541" s="26">
        <f>SUM(R541,P541,N541,L541,J541,H541,F541,D541, T541)</f>
        <v>0</v>
      </c>
      <c r="W541" s="27">
        <f>SUM(S541,Q541,O541,M541,K541,I541,G541,E541,U541)</f>
        <v>0</v>
      </c>
      <c r="X541" s="27">
        <f>SUM(V541:W541)</f>
        <v>0</v>
      </c>
    </row>
    <row r="542" spans="1:24" ht="27" customHeight="1" x14ac:dyDescent="0.2">
      <c r="A542" s="222"/>
      <c r="B542" s="50"/>
      <c r="C542" s="213" t="s">
        <v>21</v>
      </c>
      <c r="D542" s="214">
        <v>0</v>
      </c>
      <c r="E542" s="197">
        <v>1</v>
      </c>
      <c r="F542" s="215">
        <v>0</v>
      </c>
      <c r="G542" s="216">
        <v>0</v>
      </c>
      <c r="H542" s="214">
        <v>0</v>
      </c>
      <c r="I542" s="217">
        <v>0</v>
      </c>
      <c r="J542" s="218">
        <v>0</v>
      </c>
      <c r="K542" s="219">
        <v>0</v>
      </c>
      <c r="L542" s="196">
        <v>0</v>
      </c>
      <c r="M542" s="197">
        <v>0</v>
      </c>
      <c r="N542" s="218">
        <v>0</v>
      </c>
      <c r="O542" s="219">
        <v>0</v>
      </c>
      <c r="P542" s="214">
        <v>0</v>
      </c>
      <c r="Q542" s="217">
        <v>0</v>
      </c>
      <c r="R542" s="218">
        <v>0</v>
      </c>
      <c r="S542" s="216">
        <v>0</v>
      </c>
      <c r="T542" s="214">
        <v>0</v>
      </c>
      <c r="U542" s="217">
        <v>0</v>
      </c>
      <c r="V542" s="196">
        <f>SUM(R542,P542,N542,L542,J542,H542,F542,D542, T542)</f>
        <v>0</v>
      </c>
      <c r="W542" s="197">
        <f>SUM(S542,Q542,O542,M542,K542,I542,G542,E542,U542)</f>
        <v>1</v>
      </c>
      <c r="X542" s="198">
        <f>SUM(V542:W542)</f>
        <v>1</v>
      </c>
    </row>
    <row r="543" spans="1:24" ht="15" customHeight="1" thickBot="1" x14ac:dyDescent="0.25">
      <c r="A543" s="224"/>
      <c r="B543" s="56"/>
      <c r="C543" s="86" t="s">
        <v>24</v>
      </c>
      <c r="D543" s="38">
        <f t="shared" ref="D543:X543" si="141">SUM(D541:D542)</f>
        <v>0</v>
      </c>
      <c r="E543" s="39">
        <f t="shared" si="141"/>
        <v>1</v>
      </c>
      <c r="F543" s="40">
        <f t="shared" si="141"/>
        <v>0</v>
      </c>
      <c r="G543" s="41">
        <f t="shared" si="141"/>
        <v>0</v>
      </c>
      <c r="H543" s="42">
        <f t="shared" si="141"/>
        <v>0</v>
      </c>
      <c r="I543" s="39">
        <f t="shared" si="141"/>
        <v>0</v>
      </c>
      <c r="J543" s="40">
        <f t="shared" si="141"/>
        <v>0</v>
      </c>
      <c r="K543" s="43">
        <f t="shared" si="141"/>
        <v>0</v>
      </c>
      <c r="L543" s="44">
        <f t="shared" si="141"/>
        <v>0</v>
      </c>
      <c r="M543" s="45">
        <f t="shared" si="141"/>
        <v>0</v>
      </c>
      <c r="N543" s="38">
        <f t="shared" si="141"/>
        <v>0</v>
      </c>
      <c r="O543" s="45">
        <f t="shared" si="141"/>
        <v>0</v>
      </c>
      <c r="P543" s="40">
        <f t="shared" si="141"/>
        <v>0</v>
      </c>
      <c r="Q543" s="43">
        <f t="shared" si="141"/>
        <v>0</v>
      </c>
      <c r="R543" s="38">
        <f t="shared" si="141"/>
        <v>0</v>
      </c>
      <c r="S543" s="39">
        <f t="shared" si="141"/>
        <v>0</v>
      </c>
      <c r="T543" s="40">
        <f t="shared" si="141"/>
        <v>0</v>
      </c>
      <c r="U543" s="43">
        <f t="shared" si="141"/>
        <v>0</v>
      </c>
      <c r="V543" s="38">
        <f t="shared" si="141"/>
        <v>0</v>
      </c>
      <c r="W543" s="39">
        <f t="shared" si="141"/>
        <v>1</v>
      </c>
      <c r="X543" s="87">
        <f t="shared" si="141"/>
        <v>1</v>
      </c>
    </row>
    <row r="544" spans="1:24" ht="15" customHeight="1" thickBot="1" x14ac:dyDescent="0.25">
      <c r="A544" s="61" t="s">
        <v>12</v>
      </c>
      <c r="B544" s="62"/>
      <c r="C544" s="62"/>
      <c r="D544" s="63">
        <f t="shared" ref="D544:X544" si="142">SUM(D540,D543)</f>
        <v>2</v>
      </c>
      <c r="E544" s="64">
        <f t="shared" si="142"/>
        <v>2</v>
      </c>
      <c r="F544" s="63">
        <f t="shared" si="142"/>
        <v>0</v>
      </c>
      <c r="G544" s="64">
        <f t="shared" si="142"/>
        <v>0</v>
      </c>
      <c r="H544" s="65">
        <f t="shared" si="142"/>
        <v>0</v>
      </c>
      <c r="I544" s="64">
        <f t="shared" si="142"/>
        <v>0</v>
      </c>
      <c r="J544" s="63">
        <f t="shared" si="142"/>
        <v>0</v>
      </c>
      <c r="K544" s="64">
        <f t="shared" si="142"/>
        <v>0</v>
      </c>
      <c r="L544" s="65">
        <f t="shared" si="142"/>
        <v>0</v>
      </c>
      <c r="M544" s="64">
        <f t="shared" si="142"/>
        <v>0</v>
      </c>
      <c r="N544" s="63">
        <f t="shared" si="142"/>
        <v>1</v>
      </c>
      <c r="O544" s="64">
        <f t="shared" si="142"/>
        <v>0</v>
      </c>
      <c r="P544" s="63">
        <f t="shared" si="142"/>
        <v>0</v>
      </c>
      <c r="Q544" s="64">
        <f t="shared" si="142"/>
        <v>0</v>
      </c>
      <c r="R544" s="65">
        <f t="shared" si="142"/>
        <v>0</v>
      </c>
      <c r="S544" s="64">
        <f t="shared" si="142"/>
        <v>2</v>
      </c>
      <c r="T544" s="63">
        <f t="shared" si="142"/>
        <v>0</v>
      </c>
      <c r="U544" s="64">
        <f t="shared" si="142"/>
        <v>0</v>
      </c>
      <c r="V544" s="63">
        <f t="shared" si="142"/>
        <v>3</v>
      </c>
      <c r="W544" s="64">
        <f t="shared" si="142"/>
        <v>4</v>
      </c>
      <c r="X544" s="64">
        <f t="shared" si="142"/>
        <v>7</v>
      </c>
    </row>
    <row r="545" spans="1:24" ht="13.5" thickBot="1" x14ac:dyDescent="0.25">
      <c r="C545" s="70"/>
    </row>
    <row r="546" spans="1:24" ht="15" customHeight="1" x14ac:dyDescent="0.2">
      <c r="A546" s="7" t="s">
        <v>79</v>
      </c>
      <c r="B546" s="8"/>
      <c r="C546" s="8"/>
      <c r="D546" s="9" t="s">
        <v>3</v>
      </c>
      <c r="E546" s="9"/>
      <c r="F546" s="9" t="s">
        <v>4</v>
      </c>
      <c r="G546" s="9"/>
      <c r="H546" s="9" t="s">
        <v>5</v>
      </c>
      <c r="I546" s="9"/>
      <c r="J546" s="9" t="s">
        <v>6</v>
      </c>
      <c r="K546" s="9"/>
      <c r="L546" s="9" t="s">
        <v>7</v>
      </c>
      <c r="M546" s="9"/>
      <c r="N546" s="9" t="s">
        <v>8</v>
      </c>
      <c r="O546" s="9"/>
      <c r="P546" s="9" t="s">
        <v>9</v>
      </c>
      <c r="Q546" s="9"/>
      <c r="R546" s="9" t="s">
        <v>10</v>
      </c>
      <c r="S546" s="9"/>
      <c r="T546" s="9" t="s">
        <v>11</v>
      </c>
      <c r="U546" s="9"/>
      <c r="V546" s="9" t="s">
        <v>12</v>
      </c>
      <c r="W546" s="9"/>
      <c r="X546" s="10" t="s">
        <v>13</v>
      </c>
    </row>
    <row r="547" spans="1:24" ht="13.5" customHeight="1" thickBot="1" x14ac:dyDescent="0.25">
      <c r="A547" s="11" t="s">
        <v>14</v>
      </c>
      <c r="B547" s="12"/>
      <c r="C547" s="12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4"/>
    </row>
    <row r="548" spans="1:24" ht="16.5" customHeight="1" thickBot="1" x14ac:dyDescent="0.25">
      <c r="A548" s="15" t="s">
        <v>114</v>
      </c>
      <c r="B548" s="16"/>
      <c r="C548" s="17"/>
      <c r="D548" s="18" t="s">
        <v>16</v>
      </c>
      <c r="E548" s="19" t="s">
        <v>17</v>
      </c>
      <c r="F548" s="18" t="s">
        <v>16</v>
      </c>
      <c r="G548" s="19" t="s">
        <v>17</v>
      </c>
      <c r="H548" s="18" t="s">
        <v>16</v>
      </c>
      <c r="I548" s="19" t="s">
        <v>17</v>
      </c>
      <c r="J548" s="18" t="s">
        <v>16</v>
      </c>
      <c r="K548" s="19" t="s">
        <v>17</v>
      </c>
      <c r="L548" s="20" t="s">
        <v>16</v>
      </c>
      <c r="M548" s="19" t="s">
        <v>17</v>
      </c>
      <c r="N548" s="18" t="s">
        <v>16</v>
      </c>
      <c r="O548" s="19" t="s">
        <v>17</v>
      </c>
      <c r="P548" s="18" t="s">
        <v>16</v>
      </c>
      <c r="Q548" s="19" t="s">
        <v>17</v>
      </c>
      <c r="R548" s="18" t="s">
        <v>16</v>
      </c>
      <c r="S548" s="19" t="s">
        <v>17</v>
      </c>
      <c r="T548" s="18" t="s">
        <v>16</v>
      </c>
      <c r="U548" s="21" t="s">
        <v>17</v>
      </c>
      <c r="V548" s="18" t="s">
        <v>16</v>
      </c>
      <c r="W548" s="19" t="s">
        <v>17</v>
      </c>
      <c r="X548" s="22"/>
    </row>
    <row r="549" spans="1:24" ht="27" customHeight="1" x14ac:dyDescent="0.2">
      <c r="A549" s="163" t="s">
        <v>107</v>
      </c>
      <c r="B549" s="160" t="s">
        <v>19</v>
      </c>
      <c r="C549" s="31" t="s">
        <v>20</v>
      </c>
      <c r="D549" s="32">
        <v>0</v>
      </c>
      <c r="E549" s="33">
        <v>1</v>
      </c>
      <c r="F549" s="32">
        <v>0</v>
      </c>
      <c r="G549" s="33">
        <v>0</v>
      </c>
      <c r="H549" s="34">
        <v>0</v>
      </c>
      <c r="I549" s="33">
        <v>0</v>
      </c>
      <c r="J549" s="32">
        <v>0</v>
      </c>
      <c r="K549" s="33">
        <v>0</v>
      </c>
      <c r="L549" s="34">
        <v>0</v>
      </c>
      <c r="M549" s="33">
        <v>0</v>
      </c>
      <c r="N549" s="32">
        <v>0</v>
      </c>
      <c r="O549" s="33">
        <v>0</v>
      </c>
      <c r="P549" s="32">
        <v>0</v>
      </c>
      <c r="Q549" s="33">
        <v>0</v>
      </c>
      <c r="R549" s="34">
        <v>0</v>
      </c>
      <c r="S549" s="33">
        <v>0</v>
      </c>
      <c r="T549" s="32">
        <v>0</v>
      </c>
      <c r="U549" s="33">
        <v>1</v>
      </c>
      <c r="V549" s="35">
        <f>SUM(R549,P549,N549,L549,J549,H549,F549,D549, T549)</f>
        <v>0</v>
      </c>
      <c r="W549" s="33">
        <f>SUM(S549,Q549,O549,M549,K549,I549,G549,E549,U549)</f>
        <v>2</v>
      </c>
      <c r="X549" s="33">
        <f>SUM(V549:W549)</f>
        <v>2</v>
      </c>
    </row>
    <row r="550" spans="1:24" ht="27" customHeight="1" x14ac:dyDescent="0.2">
      <c r="A550" s="166"/>
      <c r="B550" s="161"/>
      <c r="C550" s="116" t="s">
        <v>21</v>
      </c>
      <c r="D550" s="32">
        <v>0</v>
      </c>
      <c r="E550" s="33">
        <v>2</v>
      </c>
      <c r="F550" s="32">
        <v>0</v>
      </c>
      <c r="G550" s="33">
        <v>0</v>
      </c>
      <c r="H550" s="34">
        <v>0</v>
      </c>
      <c r="I550" s="33">
        <v>0</v>
      </c>
      <c r="J550" s="32">
        <v>0</v>
      </c>
      <c r="K550" s="33">
        <v>0</v>
      </c>
      <c r="L550" s="34">
        <v>1</v>
      </c>
      <c r="M550" s="33">
        <v>0</v>
      </c>
      <c r="N550" s="32">
        <v>0</v>
      </c>
      <c r="O550" s="33">
        <v>1</v>
      </c>
      <c r="P550" s="32">
        <v>0</v>
      </c>
      <c r="Q550" s="33">
        <v>0</v>
      </c>
      <c r="R550" s="34">
        <v>0</v>
      </c>
      <c r="S550" s="33">
        <v>1</v>
      </c>
      <c r="T550" s="32">
        <v>0</v>
      </c>
      <c r="U550" s="33">
        <v>0</v>
      </c>
      <c r="V550" s="32">
        <f>SUM(R550,P550,N550,L550,J550,H550,F550,D550, T550)</f>
        <v>1</v>
      </c>
      <c r="W550" s="33">
        <f>SUM(S550,Q550,O550,M550,K550,I550,G550,E550,U550)</f>
        <v>4</v>
      </c>
      <c r="X550" s="33">
        <f>SUM(V550:W550)</f>
        <v>5</v>
      </c>
    </row>
    <row r="551" spans="1:24" ht="15" customHeight="1" thickBot="1" x14ac:dyDescent="0.25">
      <c r="A551" s="166"/>
      <c r="B551" s="162"/>
      <c r="C551" s="37" t="s">
        <v>22</v>
      </c>
      <c r="D551" s="38">
        <f t="shared" ref="D551:X551" si="143">SUM(D549:D550)</f>
        <v>0</v>
      </c>
      <c r="E551" s="39">
        <f t="shared" si="143"/>
        <v>3</v>
      </c>
      <c r="F551" s="40">
        <f t="shared" si="143"/>
        <v>0</v>
      </c>
      <c r="G551" s="41">
        <f t="shared" si="143"/>
        <v>0</v>
      </c>
      <c r="H551" s="42">
        <f t="shared" si="143"/>
        <v>0</v>
      </c>
      <c r="I551" s="39">
        <f t="shared" si="143"/>
        <v>0</v>
      </c>
      <c r="J551" s="40">
        <f t="shared" si="143"/>
        <v>0</v>
      </c>
      <c r="K551" s="43">
        <f t="shared" si="143"/>
        <v>0</v>
      </c>
      <c r="L551" s="44">
        <f t="shared" si="143"/>
        <v>1</v>
      </c>
      <c r="M551" s="45">
        <f t="shared" si="143"/>
        <v>0</v>
      </c>
      <c r="N551" s="38">
        <f t="shared" si="143"/>
        <v>0</v>
      </c>
      <c r="O551" s="45">
        <f t="shared" si="143"/>
        <v>1</v>
      </c>
      <c r="P551" s="40">
        <f t="shared" si="143"/>
        <v>0</v>
      </c>
      <c r="Q551" s="43">
        <f t="shared" si="143"/>
        <v>0</v>
      </c>
      <c r="R551" s="38">
        <f t="shared" si="143"/>
        <v>0</v>
      </c>
      <c r="S551" s="39">
        <f t="shared" si="143"/>
        <v>1</v>
      </c>
      <c r="T551" s="40">
        <f t="shared" si="143"/>
        <v>0</v>
      </c>
      <c r="U551" s="43">
        <f t="shared" si="143"/>
        <v>1</v>
      </c>
      <c r="V551" s="46">
        <f t="shared" si="143"/>
        <v>1</v>
      </c>
      <c r="W551" s="47">
        <f t="shared" si="143"/>
        <v>6</v>
      </c>
      <c r="X551" s="48">
        <f t="shared" si="143"/>
        <v>7</v>
      </c>
    </row>
    <row r="552" spans="1:24" ht="27" customHeight="1" x14ac:dyDescent="0.2">
      <c r="A552" s="166"/>
      <c r="B552" s="49" t="s">
        <v>23</v>
      </c>
      <c r="C552" s="25" t="s">
        <v>20</v>
      </c>
      <c r="D552" s="26">
        <v>0</v>
      </c>
      <c r="E552" s="27">
        <v>0</v>
      </c>
      <c r="F552" s="26">
        <v>0</v>
      </c>
      <c r="G552" s="27">
        <v>0</v>
      </c>
      <c r="H552" s="28">
        <v>0</v>
      </c>
      <c r="I552" s="27">
        <v>0</v>
      </c>
      <c r="J552" s="26">
        <v>0</v>
      </c>
      <c r="K552" s="27">
        <v>0</v>
      </c>
      <c r="L552" s="28">
        <v>0</v>
      </c>
      <c r="M552" s="27">
        <v>0</v>
      </c>
      <c r="N552" s="26">
        <v>0</v>
      </c>
      <c r="O552" s="27">
        <v>0</v>
      </c>
      <c r="P552" s="26">
        <v>0</v>
      </c>
      <c r="Q552" s="27">
        <v>0</v>
      </c>
      <c r="R552" s="28">
        <v>0</v>
      </c>
      <c r="S552" s="27">
        <v>0</v>
      </c>
      <c r="T552" s="26">
        <v>0</v>
      </c>
      <c r="U552" s="27">
        <v>0</v>
      </c>
      <c r="V552" s="26">
        <f>SUM(R552,P552,N552,L552,J552,H552,F552,D552, T552)</f>
        <v>0</v>
      </c>
      <c r="W552" s="27">
        <f>SUM(S552,Q552,O552,M552,K552,I552,G552,E552,U552)</f>
        <v>0</v>
      </c>
      <c r="X552" s="27">
        <f>SUM(V552:W552)</f>
        <v>0</v>
      </c>
    </row>
    <row r="553" spans="1:24" ht="27" customHeight="1" x14ac:dyDescent="0.2">
      <c r="A553" s="166"/>
      <c r="B553" s="50"/>
      <c r="C553" s="116" t="s">
        <v>21</v>
      </c>
      <c r="D553" s="52">
        <v>0</v>
      </c>
      <c r="E553" s="53">
        <v>1</v>
      </c>
      <c r="F553" s="52">
        <v>0</v>
      </c>
      <c r="G553" s="53">
        <v>0</v>
      </c>
      <c r="H553" s="54">
        <v>0</v>
      </c>
      <c r="I553" s="53">
        <v>0</v>
      </c>
      <c r="J553" s="52">
        <v>0</v>
      </c>
      <c r="K553" s="53">
        <v>0</v>
      </c>
      <c r="L553" s="54">
        <v>0</v>
      </c>
      <c r="M553" s="53">
        <v>0</v>
      </c>
      <c r="N553" s="52">
        <v>0</v>
      </c>
      <c r="O553" s="53">
        <v>0</v>
      </c>
      <c r="P553" s="52">
        <v>0</v>
      </c>
      <c r="Q553" s="53">
        <v>0</v>
      </c>
      <c r="R553" s="54">
        <v>0</v>
      </c>
      <c r="S553" s="53">
        <v>0</v>
      </c>
      <c r="T553" s="52">
        <v>0</v>
      </c>
      <c r="U553" s="53">
        <v>0</v>
      </c>
      <c r="V553" s="32">
        <f>SUM(R553,P553,N553,L553,J553,H553,F553,D553, T553)</f>
        <v>0</v>
      </c>
      <c r="W553" s="33">
        <f>SUM(S553,Q553,O553,M553,K553,I553,G553,E553,U553)</f>
        <v>1</v>
      </c>
      <c r="X553" s="33">
        <f>SUM(V553:W553)</f>
        <v>1</v>
      </c>
    </row>
    <row r="554" spans="1:24" ht="15" customHeight="1" thickBot="1" x14ac:dyDescent="0.25">
      <c r="A554" s="169"/>
      <c r="B554" s="56"/>
      <c r="C554" s="86" t="s">
        <v>24</v>
      </c>
      <c r="D554" s="38">
        <f t="shared" ref="D554:X554" si="144">SUM(D552:D553)</f>
        <v>0</v>
      </c>
      <c r="E554" s="39">
        <f t="shared" si="144"/>
        <v>1</v>
      </c>
      <c r="F554" s="40">
        <f t="shared" si="144"/>
        <v>0</v>
      </c>
      <c r="G554" s="41">
        <f t="shared" si="144"/>
        <v>0</v>
      </c>
      <c r="H554" s="42">
        <f t="shared" si="144"/>
        <v>0</v>
      </c>
      <c r="I554" s="39">
        <f t="shared" si="144"/>
        <v>0</v>
      </c>
      <c r="J554" s="40">
        <f t="shared" si="144"/>
        <v>0</v>
      </c>
      <c r="K554" s="43">
        <f t="shared" si="144"/>
        <v>0</v>
      </c>
      <c r="L554" s="44">
        <f t="shared" si="144"/>
        <v>0</v>
      </c>
      <c r="M554" s="45">
        <f t="shared" si="144"/>
        <v>0</v>
      </c>
      <c r="N554" s="38">
        <f t="shared" si="144"/>
        <v>0</v>
      </c>
      <c r="O554" s="45">
        <f t="shared" si="144"/>
        <v>0</v>
      </c>
      <c r="P554" s="40">
        <f t="shared" si="144"/>
        <v>0</v>
      </c>
      <c r="Q554" s="43">
        <f t="shared" si="144"/>
        <v>0</v>
      </c>
      <c r="R554" s="38">
        <f t="shared" si="144"/>
        <v>0</v>
      </c>
      <c r="S554" s="39">
        <f t="shared" si="144"/>
        <v>0</v>
      </c>
      <c r="T554" s="40">
        <f t="shared" si="144"/>
        <v>0</v>
      </c>
      <c r="U554" s="43">
        <f t="shared" si="144"/>
        <v>0</v>
      </c>
      <c r="V554" s="58">
        <f t="shared" si="144"/>
        <v>0</v>
      </c>
      <c r="W554" s="59">
        <f t="shared" si="144"/>
        <v>1</v>
      </c>
      <c r="X554" s="60">
        <f t="shared" si="144"/>
        <v>1</v>
      </c>
    </row>
    <row r="555" spans="1:24" ht="15" customHeight="1" thickBot="1" x14ac:dyDescent="0.25">
      <c r="A555" s="61" t="s">
        <v>12</v>
      </c>
      <c r="B555" s="62"/>
      <c r="C555" s="62"/>
      <c r="D555" s="63">
        <f t="shared" ref="D555:W555" si="145">SUM(D551,D554)</f>
        <v>0</v>
      </c>
      <c r="E555" s="64">
        <f t="shared" si="145"/>
        <v>4</v>
      </c>
      <c r="F555" s="63">
        <f t="shared" si="145"/>
        <v>0</v>
      </c>
      <c r="G555" s="64">
        <f t="shared" si="145"/>
        <v>0</v>
      </c>
      <c r="H555" s="65">
        <f t="shared" si="145"/>
        <v>0</v>
      </c>
      <c r="I555" s="64">
        <f t="shared" si="145"/>
        <v>0</v>
      </c>
      <c r="J555" s="63">
        <f t="shared" si="145"/>
        <v>0</v>
      </c>
      <c r="K555" s="64">
        <f t="shared" si="145"/>
        <v>0</v>
      </c>
      <c r="L555" s="65">
        <f t="shared" si="145"/>
        <v>1</v>
      </c>
      <c r="M555" s="64">
        <f t="shared" si="145"/>
        <v>0</v>
      </c>
      <c r="N555" s="63">
        <f t="shared" si="145"/>
        <v>0</v>
      </c>
      <c r="O555" s="64">
        <f t="shared" si="145"/>
        <v>1</v>
      </c>
      <c r="P555" s="63">
        <f t="shared" si="145"/>
        <v>0</v>
      </c>
      <c r="Q555" s="64">
        <f t="shared" si="145"/>
        <v>0</v>
      </c>
      <c r="R555" s="65">
        <f t="shared" si="145"/>
        <v>0</v>
      </c>
      <c r="S555" s="64">
        <f t="shared" si="145"/>
        <v>1</v>
      </c>
      <c r="T555" s="63">
        <f t="shared" si="145"/>
        <v>0</v>
      </c>
      <c r="U555" s="64">
        <f t="shared" si="145"/>
        <v>1</v>
      </c>
      <c r="V555" s="63">
        <f t="shared" si="145"/>
        <v>1</v>
      </c>
      <c r="W555" s="64">
        <f t="shared" si="145"/>
        <v>7</v>
      </c>
      <c r="X555" s="64">
        <f>SUM(X551,X554)</f>
        <v>8</v>
      </c>
    </row>
    <row r="556" spans="1:24" ht="13.5" thickBot="1" x14ac:dyDescent="0.25">
      <c r="C556" s="70"/>
    </row>
    <row r="557" spans="1:24" ht="15" customHeight="1" x14ac:dyDescent="0.2">
      <c r="A557" s="7" t="s">
        <v>81</v>
      </c>
      <c r="B557" s="8"/>
      <c r="C557" s="8"/>
      <c r="D557" s="9" t="s">
        <v>3</v>
      </c>
      <c r="E557" s="9"/>
      <c r="F557" s="9" t="s">
        <v>4</v>
      </c>
      <c r="G557" s="9"/>
      <c r="H557" s="9" t="s">
        <v>5</v>
      </c>
      <c r="I557" s="9"/>
      <c r="J557" s="9" t="s">
        <v>6</v>
      </c>
      <c r="K557" s="9"/>
      <c r="L557" s="9" t="s">
        <v>7</v>
      </c>
      <c r="M557" s="9"/>
      <c r="N557" s="9" t="s">
        <v>8</v>
      </c>
      <c r="O557" s="9"/>
      <c r="P557" s="9" t="s">
        <v>9</v>
      </c>
      <c r="Q557" s="9"/>
      <c r="R557" s="9" t="s">
        <v>10</v>
      </c>
      <c r="S557" s="9"/>
      <c r="T557" s="9" t="s">
        <v>11</v>
      </c>
      <c r="U557" s="9"/>
      <c r="V557" s="9" t="s">
        <v>12</v>
      </c>
      <c r="W557" s="9"/>
      <c r="X557" s="10" t="s">
        <v>13</v>
      </c>
    </row>
    <row r="558" spans="1:24" ht="13.5" customHeight="1" thickBot="1" x14ac:dyDescent="0.25">
      <c r="A558" s="11" t="s">
        <v>14</v>
      </c>
      <c r="B558" s="12"/>
      <c r="C558" s="12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4"/>
    </row>
    <row r="559" spans="1:24" ht="16.5" customHeight="1" thickBot="1" x14ac:dyDescent="0.25">
      <c r="A559" s="15" t="s">
        <v>115</v>
      </c>
      <c r="B559" s="16"/>
      <c r="C559" s="17"/>
      <c r="D559" s="18" t="s">
        <v>16</v>
      </c>
      <c r="E559" s="19" t="s">
        <v>17</v>
      </c>
      <c r="F559" s="18" t="s">
        <v>16</v>
      </c>
      <c r="G559" s="19" t="s">
        <v>17</v>
      </c>
      <c r="H559" s="18" t="s">
        <v>16</v>
      </c>
      <c r="I559" s="19" t="s">
        <v>17</v>
      </c>
      <c r="J559" s="18" t="s">
        <v>16</v>
      </c>
      <c r="K559" s="19" t="s">
        <v>17</v>
      </c>
      <c r="L559" s="20" t="s">
        <v>16</v>
      </c>
      <c r="M559" s="19" t="s">
        <v>17</v>
      </c>
      <c r="N559" s="18" t="s">
        <v>16</v>
      </c>
      <c r="O559" s="19" t="s">
        <v>17</v>
      </c>
      <c r="P559" s="18" t="s">
        <v>16</v>
      </c>
      <c r="Q559" s="19" t="s">
        <v>17</v>
      </c>
      <c r="R559" s="18" t="s">
        <v>16</v>
      </c>
      <c r="S559" s="19" t="s">
        <v>17</v>
      </c>
      <c r="T559" s="18" t="s">
        <v>16</v>
      </c>
      <c r="U559" s="21" t="s">
        <v>17</v>
      </c>
      <c r="V559" s="18" t="s">
        <v>16</v>
      </c>
      <c r="W559" s="19" t="s">
        <v>17</v>
      </c>
      <c r="X559" s="22"/>
    </row>
    <row r="560" spans="1:24" ht="27" customHeight="1" x14ac:dyDescent="0.2">
      <c r="A560" s="81" t="s">
        <v>101</v>
      </c>
      <c r="B560" s="24" t="s">
        <v>19</v>
      </c>
      <c r="C560" s="25" t="s">
        <v>20</v>
      </c>
      <c r="D560" s="26">
        <v>3</v>
      </c>
      <c r="E560" s="27">
        <v>5</v>
      </c>
      <c r="F560" s="26">
        <v>0</v>
      </c>
      <c r="G560" s="27">
        <v>0</v>
      </c>
      <c r="H560" s="28">
        <v>0</v>
      </c>
      <c r="I560" s="27">
        <v>0</v>
      </c>
      <c r="J560" s="26">
        <v>0</v>
      </c>
      <c r="K560" s="27">
        <v>0</v>
      </c>
      <c r="L560" s="28">
        <v>0</v>
      </c>
      <c r="M560" s="27">
        <v>0</v>
      </c>
      <c r="N560" s="26">
        <v>0</v>
      </c>
      <c r="O560" s="27">
        <v>0</v>
      </c>
      <c r="P560" s="26">
        <v>0</v>
      </c>
      <c r="Q560" s="27">
        <v>0</v>
      </c>
      <c r="R560" s="28">
        <v>0</v>
      </c>
      <c r="S560" s="27">
        <v>0</v>
      </c>
      <c r="T560" s="26">
        <v>0</v>
      </c>
      <c r="U560" s="27">
        <v>0</v>
      </c>
      <c r="V560" s="26">
        <f>SUM(R560,P560,N560,L560,J560,H560,F560,D560, T560)</f>
        <v>3</v>
      </c>
      <c r="W560" s="27">
        <f>SUM(S560,Q560,O560,M560,K560,I560,G560,E560,U560)</f>
        <v>5</v>
      </c>
      <c r="X560" s="27">
        <f>SUM(V560:W560)</f>
        <v>8</v>
      </c>
    </row>
    <row r="561" spans="1:24" ht="27" customHeight="1" x14ac:dyDescent="0.2">
      <c r="A561" s="82"/>
      <c r="B561" s="30"/>
      <c r="C561" s="31" t="s">
        <v>21</v>
      </c>
      <c r="D561" s="32">
        <v>1</v>
      </c>
      <c r="E561" s="33">
        <v>11</v>
      </c>
      <c r="F561" s="32">
        <v>0</v>
      </c>
      <c r="G561" s="33">
        <v>0</v>
      </c>
      <c r="H561" s="34">
        <v>0</v>
      </c>
      <c r="I561" s="33">
        <v>0</v>
      </c>
      <c r="J561" s="32">
        <v>0</v>
      </c>
      <c r="K561" s="33">
        <v>0</v>
      </c>
      <c r="L561" s="34">
        <v>0</v>
      </c>
      <c r="M561" s="33">
        <v>0</v>
      </c>
      <c r="N561" s="32">
        <v>1</v>
      </c>
      <c r="O561" s="33">
        <v>0</v>
      </c>
      <c r="P561" s="32">
        <v>0</v>
      </c>
      <c r="Q561" s="33">
        <v>1</v>
      </c>
      <c r="R561" s="34">
        <v>0</v>
      </c>
      <c r="S561" s="33">
        <v>2</v>
      </c>
      <c r="T561" s="32">
        <v>0</v>
      </c>
      <c r="U561" s="33">
        <v>0</v>
      </c>
      <c r="V561" s="35">
        <f>SUM(R561,P561,N561,L561,J561,H561,F561,D561, T561)</f>
        <v>2</v>
      </c>
      <c r="W561" s="33">
        <f>SUM(S561,Q561,O561,M561,K561,I561,G561,E561,U561)</f>
        <v>14</v>
      </c>
      <c r="X561" s="33">
        <f>SUM(V561:W561)</f>
        <v>16</v>
      </c>
    </row>
    <row r="562" spans="1:24" ht="15" customHeight="1" thickBot="1" x14ac:dyDescent="0.25">
      <c r="A562" s="82"/>
      <c r="B562" s="36"/>
      <c r="C562" s="37" t="s">
        <v>22</v>
      </c>
      <c r="D562" s="38">
        <f t="shared" ref="D562:X562" si="146">SUM(D560:D561)</f>
        <v>4</v>
      </c>
      <c r="E562" s="39">
        <f t="shared" si="146"/>
        <v>16</v>
      </c>
      <c r="F562" s="40">
        <f t="shared" si="146"/>
        <v>0</v>
      </c>
      <c r="G562" s="41">
        <f t="shared" si="146"/>
        <v>0</v>
      </c>
      <c r="H562" s="42">
        <f t="shared" si="146"/>
        <v>0</v>
      </c>
      <c r="I562" s="39">
        <f t="shared" si="146"/>
        <v>0</v>
      </c>
      <c r="J562" s="40">
        <f t="shared" si="146"/>
        <v>0</v>
      </c>
      <c r="K562" s="43">
        <f t="shared" si="146"/>
        <v>0</v>
      </c>
      <c r="L562" s="44">
        <f t="shared" si="146"/>
        <v>0</v>
      </c>
      <c r="M562" s="45">
        <f t="shared" si="146"/>
        <v>0</v>
      </c>
      <c r="N562" s="38">
        <f t="shared" si="146"/>
        <v>1</v>
      </c>
      <c r="O562" s="45">
        <f t="shared" si="146"/>
        <v>0</v>
      </c>
      <c r="P562" s="40">
        <f t="shared" si="146"/>
        <v>0</v>
      </c>
      <c r="Q562" s="43">
        <f t="shared" si="146"/>
        <v>1</v>
      </c>
      <c r="R562" s="38">
        <f t="shared" si="146"/>
        <v>0</v>
      </c>
      <c r="S562" s="39">
        <f t="shared" si="146"/>
        <v>2</v>
      </c>
      <c r="T562" s="40">
        <f t="shared" si="146"/>
        <v>0</v>
      </c>
      <c r="U562" s="43">
        <f t="shared" si="146"/>
        <v>0</v>
      </c>
      <c r="V562" s="46">
        <f t="shared" si="146"/>
        <v>5</v>
      </c>
      <c r="W562" s="47">
        <f t="shared" si="146"/>
        <v>19</v>
      </c>
      <c r="X562" s="48">
        <f t="shared" si="146"/>
        <v>24</v>
      </c>
    </row>
    <row r="563" spans="1:24" ht="27" customHeight="1" x14ac:dyDescent="0.2">
      <c r="A563" s="82"/>
      <c r="B563" s="49" t="s">
        <v>23</v>
      </c>
      <c r="C563" s="25" t="s">
        <v>20</v>
      </c>
      <c r="D563" s="26">
        <v>0</v>
      </c>
      <c r="E563" s="27">
        <v>1</v>
      </c>
      <c r="F563" s="26">
        <v>0</v>
      </c>
      <c r="G563" s="27">
        <v>0</v>
      </c>
      <c r="H563" s="28">
        <v>0</v>
      </c>
      <c r="I563" s="27">
        <v>0</v>
      </c>
      <c r="J563" s="26">
        <v>0</v>
      </c>
      <c r="K563" s="27">
        <v>0</v>
      </c>
      <c r="L563" s="28">
        <v>0</v>
      </c>
      <c r="M563" s="27">
        <v>0</v>
      </c>
      <c r="N563" s="26">
        <v>0</v>
      </c>
      <c r="O563" s="27">
        <v>0</v>
      </c>
      <c r="P563" s="26">
        <v>0</v>
      </c>
      <c r="Q563" s="27">
        <v>0</v>
      </c>
      <c r="R563" s="28">
        <v>0</v>
      </c>
      <c r="S563" s="27">
        <v>0</v>
      </c>
      <c r="T563" s="26">
        <v>0</v>
      </c>
      <c r="U563" s="27">
        <v>0</v>
      </c>
      <c r="V563" s="26">
        <f>SUM(R563,P563,N563,L563,J563,H563,F563,D563, T563)</f>
        <v>0</v>
      </c>
      <c r="W563" s="27">
        <f>SUM(S563,Q563,O563,M563,K563,I563,G563,E563,U563)</f>
        <v>1</v>
      </c>
      <c r="X563" s="27">
        <f>SUM(V563:W563)</f>
        <v>1</v>
      </c>
    </row>
    <row r="564" spans="1:24" ht="27" customHeight="1" x14ac:dyDescent="0.2">
      <c r="A564" s="82"/>
      <c r="B564" s="50"/>
      <c r="C564" s="51" t="s">
        <v>21</v>
      </c>
      <c r="D564" s="52">
        <v>0</v>
      </c>
      <c r="E564" s="53">
        <v>3</v>
      </c>
      <c r="F564" s="52">
        <v>0</v>
      </c>
      <c r="G564" s="53">
        <v>0</v>
      </c>
      <c r="H564" s="54">
        <v>0</v>
      </c>
      <c r="I564" s="53">
        <v>0</v>
      </c>
      <c r="J564" s="52">
        <v>0</v>
      </c>
      <c r="K564" s="53">
        <v>0</v>
      </c>
      <c r="L564" s="54">
        <v>0</v>
      </c>
      <c r="M564" s="53">
        <v>0</v>
      </c>
      <c r="N564" s="52">
        <v>0</v>
      </c>
      <c r="O564" s="53">
        <v>0</v>
      </c>
      <c r="P564" s="52">
        <v>0</v>
      </c>
      <c r="Q564" s="53">
        <v>0</v>
      </c>
      <c r="R564" s="54">
        <v>0</v>
      </c>
      <c r="S564" s="53">
        <v>0</v>
      </c>
      <c r="T564" s="52">
        <v>0</v>
      </c>
      <c r="U564" s="53">
        <v>0</v>
      </c>
      <c r="V564" s="32">
        <f>SUM(R564,P564,N564,L564,J564,H564,F564,D564, T564)</f>
        <v>0</v>
      </c>
      <c r="W564" s="33">
        <f>SUM(S564,Q564,O564,M564,K564,I564,G564,E564,U564)</f>
        <v>3</v>
      </c>
      <c r="X564" s="33">
        <f>SUM(V564:W564)</f>
        <v>3</v>
      </c>
    </row>
    <row r="565" spans="1:24" ht="15" customHeight="1" thickBot="1" x14ac:dyDescent="0.25">
      <c r="A565" s="85"/>
      <c r="B565" s="56"/>
      <c r="C565" s="86" t="s">
        <v>24</v>
      </c>
      <c r="D565" s="38">
        <f t="shared" ref="D565:X565" si="147">SUM(D563:D564)</f>
        <v>0</v>
      </c>
      <c r="E565" s="39">
        <f t="shared" si="147"/>
        <v>4</v>
      </c>
      <c r="F565" s="40">
        <f t="shared" si="147"/>
        <v>0</v>
      </c>
      <c r="G565" s="41">
        <f t="shared" si="147"/>
        <v>0</v>
      </c>
      <c r="H565" s="42">
        <f t="shared" si="147"/>
        <v>0</v>
      </c>
      <c r="I565" s="39">
        <f t="shared" si="147"/>
        <v>0</v>
      </c>
      <c r="J565" s="40">
        <f t="shared" si="147"/>
        <v>0</v>
      </c>
      <c r="K565" s="43">
        <f t="shared" si="147"/>
        <v>0</v>
      </c>
      <c r="L565" s="44">
        <f t="shared" si="147"/>
        <v>0</v>
      </c>
      <c r="M565" s="45">
        <f t="shared" si="147"/>
        <v>0</v>
      </c>
      <c r="N565" s="38">
        <f t="shared" si="147"/>
        <v>0</v>
      </c>
      <c r="O565" s="45">
        <f t="shared" si="147"/>
        <v>0</v>
      </c>
      <c r="P565" s="40">
        <f t="shared" si="147"/>
        <v>0</v>
      </c>
      <c r="Q565" s="43">
        <f t="shared" si="147"/>
        <v>0</v>
      </c>
      <c r="R565" s="38">
        <f t="shared" si="147"/>
        <v>0</v>
      </c>
      <c r="S565" s="39">
        <f t="shared" si="147"/>
        <v>0</v>
      </c>
      <c r="T565" s="40">
        <f t="shared" si="147"/>
        <v>0</v>
      </c>
      <c r="U565" s="43">
        <f t="shared" si="147"/>
        <v>0</v>
      </c>
      <c r="V565" s="58">
        <f t="shared" si="147"/>
        <v>0</v>
      </c>
      <c r="W565" s="59">
        <f t="shared" si="147"/>
        <v>4</v>
      </c>
      <c r="X565" s="60">
        <f t="shared" si="147"/>
        <v>4</v>
      </c>
    </row>
    <row r="566" spans="1:24" s="2" customFormat="1" ht="15" customHeight="1" thickBot="1" x14ac:dyDescent="0.25">
      <c r="A566" s="61" t="s">
        <v>12</v>
      </c>
      <c r="B566" s="62"/>
      <c r="C566" s="62"/>
      <c r="D566" s="63">
        <f t="shared" ref="D566:W566" si="148">SUM(D565,D562)</f>
        <v>4</v>
      </c>
      <c r="E566" s="64">
        <f t="shared" si="148"/>
        <v>20</v>
      </c>
      <c r="F566" s="63">
        <f t="shared" si="148"/>
        <v>0</v>
      </c>
      <c r="G566" s="64">
        <f t="shared" si="148"/>
        <v>0</v>
      </c>
      <c r="H566" s="65">
        <f t="shared" si="148"/>
        <v>0</v>
      </c>
      <c r="I566" s="64">
        <f t="shared" si="148"/>
        <v>0</v>
      </c>
      <c r="J566" s="63">
        <f t="shared" si="148"/>
        <v>0</v>
      </c>
      <c r="K566" s="64">
        <f t="shared" si="148"/>
        <v>0</v>
      </c>
      <c r="L566" s="65">
        <f t="shared" si="148"/>
        <v>0</v>
      </c>
      <c r="M566" s="64">
        <f t="shared" si="148"/>
        <v>0</v>
      </c>
      <c r="N566" s="63">
        <f t="shared" si="148"/>
        <v>1</v>
      </c>
      <c r="O566" s="64">
        <f t="shared" si="148"/>
        <v>0</v>
      </c>
      <c r="P566" s="63">
        <f t="shared" si="148"/>
        <v>0</v>
      </c>
      <c r="Q566" s="64">
        <f t="shared" si="148"/>
        <v>1</v>
      </c>
      <c r="R566" s="65">
        <f t="shared" si="148"/>
        <v>0</v>
      </c>
      <c r="S566" s="64">
        <f t="shared" si="148"/>
        <v>2</v>
      </c>
      <c r="T566" s="63">
        <f t="shared" si="148"/>
        <v>0</v>
      </c>
      <c r="U566" s="64">
        <f t="shared" si="148"/>
        <v>0</v>
      </c>
      <c r="V566" s="63">
        <f t="shared" si="148"/>
        <v>5</v>
      </c>
      <c r="W566" s="64">
        <f t="shared" si="148"/>
        <v>23</v>
      </c>
      <c r="X566" s="64">
        <f>SUM(X565,X562)</f>
        <v>28</v>
      </c>
    </row>
    <row r="568" spans="1:24" ht="13.5" thickBot="1" x14ac:dyDescent="0.25"/>
    <row r="569" spans="1:24" ht="15" customHeight="1" x14ac:dyDescent="0.2">
      <c r="A569" s="7" t="s">
        <v>85</v>
      </c>
      <c r="B569" s="8"/>
      <c r="C569" s="8"/>
      <c r="D569" s="9" t="s">
        <v>3</v>
      </c>
      <c r="E569" s="9"/>
      <c r="F569" s="9" t="s">
        <v>4</v>
      </c>
      <c r="G569" s="9"/>
      <c r="H569" s="9" t="s">
        <v>5</v>
      </c>
      <c r="I569" s="9"/>
      <c r="J569" s="9" t="s">
        <v>6</v>
      </c>
      <c r="K569" s="9"/>
      <c r="L569" s="9" t="s">
        <v>7</v>
      </c>
      <c r="M569" s="9"/>
      <c r="N569" s="9" t="s">
        <v>8</v>
      </c>
      <c r="O569" s="9"/>
      <c r="P569" s="9" t="s">
        <v>9</v>
      </c>
      <c r="Q569" s="9"/>
      <c r="R569" s="9" t="s">
        <v>10</v>
      </c>
      <c r="S569" s="9"/>
      <c r="T569" s="9" t="s">
        <v>11</v>
      </c>
      <c r="U569" s="9"/>
      <c r="V569" s="9" t="s">
        <v>12</v>
      </c>
      <c r="W569" s="9"/>
      <c r="X569" s="10" t="s">
        <v>13</v>
      </c>
    </row>
    <row r="570" spans="1:24" ht="13.5" customHeight="1" thickBot="1" x14ac:dyDescent="0.25">
      <c r="A570" s="11" t="s">
        <v>14</v>
      </c>
      <c r="B570" s="12"/>
      <c r="C570" s="12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4"/>
    </row>
    <row r="571" spans="1:24" ht="16.5" customHeight="1" thickBot="1" x14ac:dyDescent="0.25">
      <c r="A571" s="15" t="s">
        <v>116</v>
      </c>
      <c r="B571" s="16"/>
      <c r="C571" s="17"/>
      <c r="D571" s="18" t="s">
        <v>16</v>
      </c>
      <c r="E571" s="19" t="s">
        <v>17</v>
      </c>
      <c r="F571" s="18" t="s">
        <v>16</v>
      </c>
      <c r="G571" s="19" t="s">
        <v>17</v>
      </c>
      <c r="H571" s="18" t="s">
        <v>16</v>
      </c>
      <c r="I571" s="19" t="s">
        <v>17</v>
      </c>
      <c r="J571" s="18" t="s">
        <v>16</v>
      </c>
      <c r="K571" s="19" t="s">
        <v>17</v>
      </c>
      <c r="L571" s="20" t="s">
        <v>16</v>
      </c>
      <c r="M571" s="19" t="s">
        <v>17</v>
      </c>
      <c r="N571" s="18" t="s">
        <v>16</v>
      </c>
      <c r="O571" s="19" t="s">
        <v>17</v>
      </c>
      <c r="P571" s="18" t="s">
        <v>16</v>
      </c>
      <c r="Q571" s="19" t="s">
        <v>17</v>
      </c>
      <c r="R571" s="18" t="s">
        <v>16</v>
      </c>
      <c r="S571" s="19" t="s">
        <v>17</v>
      </c>
      <c r="T571" s="18" t="s">
        <v>16</v>
      </c>
      <c r="U571" s="21" t="s">
        <v>17</v>
      </c>
      <c r="V571" s="18" t="s">
        <v>16</v>
      </c>
      <c r="W571" s="19" t="s">
        <v>17</v>
      </c>
      <c r="X571" s="22"/>
    </row>
    <row r="572" spans="1:24" ht="27" customHeight="1" x14ac:dyDescent="0.2">
      <c r="A572" s="77" t="s">
        <v>107</v>
      </c>
      <c r="B572" s="24" t="s">
        <v>19</v>
      </c>
      <c r="C572" s="25" t="s">
        <v>20</v>
      </c>
      <c r="D572" s="26">
        <v>1</v>
      </c>
      <c r="E572" s="27">
        <v>1</v>
      </c>
      <c r="F572" s="26">
        <v>0</v>
      </c>
      <c r="G572" s="27">
        <v>0</v>
      </c>
      <c r="H572" s="28">
        <v>0</v>
      </c>
      <c r="I572" s="27">
        <v>0</v>
      </c>
      <c r="J572" s="26">
        <v>0</v>
      </c>
      <c r="K572" s="27">
        <v>0</v>
      </c>
      <c r="L572" s="28">
        <v>0</v>
      </c>
      <c r="M572" s="27">
        <v>0</v>
      </c>
      <c r="N572" s="26">
        <v>0</v>
      </c>
      <c r="O572" s="27">
        <v>0</v>
      </c>
      <c r="P572" s="26">
        <v>0</v>
      </c>
      <c r="Q572" s="27">
        <v>0</v>
      </c>
      <c r="R572" s="28">
        <v>0</v>
      </c>
      <c r="S572" s="27">
        <v>0</v>
      </c>
      <c r="T572" s="26">
        <v>0</v>
      </c>
      <c r="U572" s="27">
        <v>0</v>
      </c>
      <c r="V572" s="26">
        <f>SUM(R572,P572,N572,L572,J572,H572,F572,D572, T572)</f>
        <v>1</v>
      </c>
      <c r="W572" s="27">
        <f>SUM(S572,Q572,O572,M572,K572,I572,G572,E572,U572)</f>
        <v>1</v>
      </c>
      <c r="X572" s="27">
        <f>SUM(V572:W572)</f>
        <v>2</v>
      </c>
    </row>
    <row r="573" spans="1:24" ht="27" customHeight="1" x14ac:dyDescent="0.2">
      <c r="A573" s="78"/>
      <c r="B573" s="30"/>
      <c r="C573" s="31" t="s">
        <v>21</v>
      </c>
      <c r="D573" s="32">
        <v>5</v>
      </c>
      <c r="E573" s="33">
        <v>6</v>
      </c>
      <c r="F573" s="32">
        <v>0</v>
      </c>
      <c r="G573" s="33">
        <v>0</v>
      </c>
      <c r="H573" s="34">
        <v>0</v>
      </c>
      <c r="I573" s="33">
        <v>0</v>
      </c>
      <c r="J573" s="32">
        <v>0</v>
      </c>
      <c r="K573" s="33">
        <v>0</v>
      </c>
      <c r="L573" s="34">
        <v>1</v>
      </c>
      <c r="M573" s="33">
        <v>1</v>
      </c>
      <c r="N573" s="32">
        <v>1</v>
      </c>
      <c r="O573" s="33">
        <v>0</v>
      </c>
      <c r="P573" s="32">
        <v>0</v>
      </c>
      <c r="Q573" s="33">
        <v>0</v>
      </c>
      <c r="R573" s="34">
        <v>1</v>
      </c>
      <c r="S573" s="33">
        <v>1</v>
      </c>
      <c r="T573" s="32">
        <v>0</v>
      </c>
      <c r="U573" s="33">
        <v>0</v>
      </c>
      <c r="V573" s="35">
        <f>SUM(R573,P573,N573,L573,J573,H573,F573,D573, T573)</f>
        <v>8</v>
      </c>
      <c r="W573" s="33">
        <f>SUM(S573,Q573,O573,M573,K573,I573,G573,E573,U573)</f>
        <v>8</v>
      </c>
      <c r="X573" s="33">
        <f>SUM(V573:W573)</f>
        <v>16</v>
      </c>
    </row>
    <row r="574" spans="1:24" ht="15" customHeight="1" thickBot="1" x14ac:dyDescent="0.25">
      <c r="A574" s="78"/>
      <c r="B574" s="36"/>
      <c r="C574" s="37" t="s">
        <v>22</v>
      </c>
      <c r="D574" s="38">
        <f t="shared" ref="D574:X574" si="149">SUM(D572:D573)</f>
        <v>6</v>
      </c>
      <c r="E574" s="39">
        <f t="shared" si="149"/>
        <v>7</v>
      </c>
      <c r="F574" s="40">
        <f t="shared" si="149"/>
        <v>0</v>
      </c>
      <c r="G574" s="41">
        <f t="shared" si="149"/>
        <v>0</v>
      </c>
      <c r="H574" s="42">
        <f t="shared" si="149"/>
        <v>0</v>
      </c>
      <c r="I574" s="39">
        <f t="shared" si="149"/>
        <v>0</v>
      </c>
      <c r="J574" s="40">
        <f t="shared" si="149"/>
        <v>0</v>
      </c>
      <c r="K574" s="43">
        <f t="shared" si="149"/>
        <v>0</v>
      </c>
      <c r="L574" s="44">
        <f t="shared" si="149"/>
        <v>1</v>
      </c>
      <c r="M574" s="45">
        <f t="shared" si="149"/>
        <v>1</v>
      </c>
      <c r="N574" s="38">
        <f t="shared" si="149"/>
        <v>1</v>
      </c>
      <c r="O574" s="45">
        <f t="shared" si="149"/>
        <v>0</v>
      </c>
      <c r="P574" s="40">
        <f t="shared" si="149"/>
        <v>0</v>
      </c>
      <c r="Q574" s="43">
        <f t="shared" si="149"/>
        <v>0</v>
      </c>
      <c r="R574" s="38">
        <f t="shared" si="149"/>
        <v>1</v>
      </c>
      <c r="S574" s="39">
        <f t="shared" si="149"/>
        <v>1</v>
      </c>
      <c r="T574" s="40">
        <f t="shared" si="149"/>
        <v>0</v>
      </c>
      <c r="U574" s="43">
        <f t="shared" si="149"/>
        <v>0</v>
      </c>
      <c r="V574" s="46">
        <f t="shared" si="149"/>
        <v>9</v>
      </c>
      <c r="W574" s="47">
        <f t="shared" si="149"/>
        <v>9</v>
      </c>
      <c r="X574" s="48">
        <f t="shared" si="149"/>
        <v>18</v>
      </c>
    </row>
    <row r="575" spans="1:24" ht="27" customHeight="1" x14ac:dyDescent="0.2">
      <c r="A575" s="78"/>
      <c r="B575" s="49" t="s">
        <v>23</v>
      </c>
      <c r="C575" s="25" t="s">
        <v>20</v>
      </c>
      <c r="D575" s="26">
        <v>0</v>
      </c>
      <c r="E575" s="27">
        <v>1</v>
      </c>
      <c r="F575" s="26">
        <v>0</v>
      </c>
      <c r="G575" s="27">
        <v>0</v>
      </c>
      <c r="H575" s="28">
        <v>0</v>
      </c>
      <c r="I575" s="27">
        <v>0</v>
      </c>
      <c r="J575" s="26">
        <v>0</v>
      </c>
      <c r="K575" s="27">
        <v>0</v>
      </c>
      <c r="L575" s="28">
        <v>0</v>
      </c>
      <c r="M575" s="27">
        <v>0</v>
      </c>
      <c r="N575" s="26">
        <v>0</v>
      </c>
      <c r="O575" s="27">
        <v>0</v>
      </c>
      <c r="P575" s="26">
        <v>0</v>
      </c>
      <c r="Q575" s="27">
        <v>0</v>
      </c>
      <c r="R575" s="28">
        <v>0</v>
      </c>
      <c r="S575" s="27">
        <v>0</v>
      </c>
      <c r="T575" s="26">
        <v>0</v>
      </c>
      <c r="U575" s="27">
        <v>0</v>
      </c>
      <c r="V575" s="26">
        <f>SUM(R575,P575,N575,L575,J575,H575,F575,D575, T575)</f>
        <v>0</v>
      </c>
      <c r="W575" s="27">
        <f>SUM(S575,Q575,O575,M575,K575,I575,G575,E575,U575)</f>
        <v>1</v>
      </c>
      <c r="X575" s="27">
        <f>SUM(V575:W575)</f>
        <v>1</v>
      </c>
    </row>
    <row r="576" spans="1:24" ht="27" customHeight="1" x14ac:dyDescent="0.2">
      <c r="A576" s="78"/>
      <c r="B576" s="50"/>
      <c r="C576" s="51" t="s">
        <v>21</v>
      </c>
      <c r="D576" s="52">
        <v>0</v>
      </c>
      <c r="E576" s="53">
        <v>0</v>
      </c>
      <c r="F576" s="52">
        <v>0</v>
      </c>
      <c r="G576" s="53">
        <v>0</v>
      </c>
      <c r="H576" s="54">
        <v>0</v>
      </c>
      <c r="I576" s="53">
        <v>0</v>
      </c>
      <c r="J576" s="52">
        <v>0</v>
      </c>
      <c r="K576" s="53">
        <v>0</v>
      </c>
      <c r="L576" s="54">
        <v>0</v>
      </c>
      <c r="M576" s="53">
        <v>0</v>
      </c>
      <c r="N576" s="52">
        <v>0</v>
      </c>
      <c r="O576" s="53">
        <v>0</v>
      </c>
      <c r="P576" s="52">
        <v>0</v>
      </c>
      <c r="Q576" s="53">
        <v>0</v>
      </c>
      <c r="R576" s="54">
        <v>0</v>
      </c>
      <c r="S576" s="53">
        <v>0</v>
      </c>
      <c r="T576" s="52">
        <v>0</v>
      </c>
      <c r="U576" s="53">
        <v>0</v>
      </c>
      <c r="V576" s="32">
        <f>SUM(R576,P576,N576,L576,J576,H576,F576,D576, T576)</f>
        <v>0</v>
      </c>
      <c r="W576" s="33">
        <f>SUM(S576,Q576,O576,M576,K576,I576,G576,E576,U576)</f>
        <v>0</v>
      </c>
      <c r="X576" s="33">
        <f>SUM(V576:W576)</f>
        <v>0</v>
      </c>
    </row>
    <row r="577" spans="1:24" ht="15" customHeight="1" thickBot="1" x14ac:dyDescent="0.25">
      <c r="A577" s="79"/>
      <c r="B577" s="56"/>
      <c r="C577" s="86" t="s">
        <v>24</v>
      </c>
      <c r="D577" s="38">
        <f>SUM(D575:D576)</f>
        <v>0</v>
      </c>
      <c r="E577" s="39">
        <f t="shared" ref="E577:U577" si="150">SUM(E575:E576)</f>
        <v>1</v>
      </c>
      <c r="F577" s="40">
        <f t="shared" si="150"/>
        <v>0</v>
      </c>
      <c r="G577" s="41">
        <f t="shared" si="150"/>
        <v>0</v>
      </c>
      <c r="H577" s="42">
        <f t="shared" si="150"/>
        <v>0</v>
      </c>
      <c r="I577" s="39">
        <f t="shared" si="150"/>
        <v>0</v>
      </c>
      <c r="J577" s="40">
        <f t="shared" si="150"/>
        <v>0</v>
      </c>
      <c r="K577" s="43">
        <f t="shared" si="150"/>
        <v>0</v>
      </c>
      <c r="L577" s="44">
        <f t="shared" si="150"/>
        <v>0</v>
      </c>
      <c r="M577" s="45">
        <f t="shared" si="150"/>
        <v>0</v>
      </c>
      <c r="N577" s="38">
        <f t="shared" si="150"/>
        <v>0</v>
      </c>
      <c r="O577" s="45">
        <f t="shared" si="150"/>
        <v>0</v>
      </c>
      <c r="P577" s="40">
        <f t="shared" si="150"/>
        <v>0</v>
      </c>
      <c r="Q577" s="43">
        <f t="shared" si="150"/>
        <v>0</v>
      </c>
      <c r="R577" s="38">
        <f t="shared" si="150"/>
        <v>0</v>
      </c>
      <c r="S577" s="39">
        <f t="shared" si="150"/>
        <v>0</v>
      </c>
      <c r="T577" s="40">
        <f t="shared" si="150"/>
        <v>0</v>
      </c>
      <c r="U577" s="43">
        <f t="shared" si="150"/>
        <v>0</v>
      </c>
      <c r="V577" s="58">
        <f>SUM(V575:V576)</f>
        <v>0</v>
      </c>
      <c r="W577" s="59">
        <f>SUM(W575:W576)</f>
        <v>1</v>
      </c>
      <c r="X577" s="60">
        <f>SUM(X575:X576)</f>
        <v>1</v>
      </c>
    </row>
    <row r="578" spans="1:24" ht="15" customHeight="1" thickBot="1" x14ac:dyDescent="0.25">
      <c r="A578" s="61" t="s">
        <v>12</v>
      </c>
      <c r="B578" s="62"/>
      <c r="C578" s="62"/>
      <c r="D578" s="63">
        <f>SUM(D577,D574)</f>
        <v>6</v>
      </c>
      <c r="E578" s="64">
        <f t="shared" ref="E578:W578" si="151">SUM(E577,E574)</f>
        <v>8</v>
      </c>
      <c r="F578" s="63">
        <f t="shared" si="151"/>
        <v>0</v>
      </c>
      <c r="G578" s="64">
        <f t="shared" si="151"/>
        <v>0</v>
      </c>
      <c r="H578" s="65">
        <f t="shared" si="151"/>
        <v>0</v>
      </c>
      <c r="I578" s="64">
        <f t="shared" si="151"/>
        <v>0</v>
      </c>
      <c r="J578" s="63">
        <f t="shared" si="151"/>
        <v>0</v>
      </c>
      <c r="K578" s="64">
        <f t="shared" si="151"/>
        <v>0</v>
      </c>
      <c r="L578" s="65">
        <f t="shared" si="151"/>
        <v>1</v>
      </c>
      <c r="M578" s="64">
        <f t="shared" si="151"/>
        <v>1</v>
      </c>
      <c r="N578" s="63">
        <f t="shared" si="151"/>
        <v>1</v>
      </c>
      <c r="O578" s="64">
        <f t="shared" si="151"/>
        <v>0</v>
      </c>
      <c r="P578" s="63">
        <f t="shared" si="151"/>
        <v>0</v>
      </c>
      <c r="Q578" s="64">
        <f t="shared" si="151"/>
        <v>0</v>
      </c>
      <c r="R578" s="65">
        <f t="shared" si="151"/>
        <v>1</v>
      </c>
      <c r="S578" s="64">
        <f t="shared" si="151"/>
        <v>1</v>
      </c>
      <c r="T578" s="63">
        <f t="shared" si="151"/>
        <v>0</v>
      </c>
      <c r="U578" s="64">
        <f t="shared" si="151"/>
        <v>0</v>
      </c>
      <c r="V578" s="63">
        <f t="shared" si="151"/>
        <v>9</v>
      </c>
      <c r="W578" s="64">
        <f t="shared" si="151"/>
        <v>10</v>
      </c>
      <c r="X578" s="64">
        <f>SUM(X577,X574)</f>
        <v>19</v>
      </c>
    </row>
    <row r="579" spans="1:24" ht="13.5" thickBot="1" x14ac:dyDescent="0.25"/>
    <row r="580" spans="1:24" ht="15" customHeight="1" x14ac:dyDescent="0.2">
      <c r="A580" s="7" t="s">
        <v>117</v>
      </c>
      <c r="B580" s="8"/>
      <c r="C580" s="8"/>
      <c r="D580" s="9" t="s">
        <v>3</v>
      </c>
      <c r="E580" s="9"/>
      <c r="F580" s="9" t="s">
        <v>4</v>
      </c>
      <c r="G580" s="9"/>
      <c r="H580" s="9" t="s">
        <v>5</v>
      </c>
      <c r="I580" s="9"/>
      <c r="J580" s="9" t="s">
        <v>6</v>
      </c>
      <c r="K580" s="9"/>
      <c r="L580" s="9" t="s">
        <v>7</v>
      </c>
      <c r="M580" s="9"/>
      <c r="N580" s="9" t="s">
        <v>8</v>
      </c>
      <c r="O580" s="9"/>
      <c r="P580" s="9" t="s">
        <v>9</v>
      </c>
      <c r="Q580" s="9"/>
      <c r="R580" s="9" t="s">
        <v>10</v>
      </c>
      <c r="S580" s="9"/>
      <c r="T580" s="9" t="s">
        <v>11</v>
      </c>
      <c r="U580" s="9"/>
      <c r="V580" s="9" t="s">
        <v>12</v>
      </c>
      <c r="W580" s="9"/>
      <c r="X580" s="10" t="s">
        <v>13</v>
      </c>
    </row>
    <row r="581" spans="1:24" ht="13.5" customHeight="1" thickBot="1" x14ac:dyDescent="0.25">
      <c r="A581" s="11" t="s">
        <v>14</v>
      </c>
      <c r="B581" s="12"/>
      <c r="C581" s="12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4"/>
    </row>
    <row r="582" spans="1:24" ht="16.5" customHeight="1" thickBot="1" x14ac:dyDescent="0.25">
      <c r="A582" s="15" t="s">
        <v>118</v>
      </c>
      <c r="B582" s="16"/>
      <c r="C582" s="16"/>
      <c r="D582" s="18" t="s">
        <v>16</v>
      </c>
      <c r="E582" s="19" t="s">
        <v>17</v>
      </c>
      <c r="F582" s="228" t="s">
        <v>16</v>
      </c>
      <c r="G582" s="21" t="s">
        <v>17</v>
      </c>
      <c r="H582" s="18" t="s">
        <v>16</v>
      </c>
      <c r="I582" s="19" t="s">
        <v>17</v>
      </c>
      <c r="J582" s="228" t="s">
        <v>16</v>
      </c>
      <c r="K582" s="21" t="s">
        <v>17</v>
      </c>
      <c r="L582" s="18" t="s">
        <v>16</v>
      </c>
      <c r="M582" s="19" t="s">
        <v>17</v>
      </c>
      <c r="N582" s="228" t="s">
        <v>16</v>
      </c>
      <c r="O582" s="21" t="s">
        <v>17</v>
      </c>
      <c r="P582" s="18" t="s">
        <v>16</v>
      </c>
      <c r="Q582" s="19" t="s">
        <v>17</v>
      </c>
      <c r="R582" s="228" t="s">
        <v>16</v>
      </c>
      <c r="S582" s="21" t="s">
        <v>17</v>
      </c>
      <c r="T582" s="18" t="s">
        <v>16</v>
      </c>
      <c r="U582" s="19" t="s">
        <v>17</v>
      </c>
      <c r="V582" s="18" t="s">
        <v>16</v>
      </c>
      <c r="W582" s="19" t="s">
        <v>17</v>
      </c>
      <c r="X582" s="22"/>
    </row>
    <row r="583" spans="1:24" ht="27" customHeight="1" x14ac:dyDescent="0.2">
      <c r="A583" s="81" t="s">
        <v>102</v>
      </c>
      <c r="B583" s="24" t="s">
        <v>19</v>
      </c>
      <c r="C583" s="25" t="s">
        <v>20</v>
      </c>
      <c r="D583" s="26">
        <v>0</v>
      </c>
      <c r="E583" s="27">
        <v>0</v>
      </c>
      <c r="F583" s="28">
        <v>0</v>
      </c>
      <c r="G583" s="229">
        <v>0</v>
      </c>
      <c r="H583" s="26">
        <v>0</v>
      </c>
      <c r="I583" s="27">
        <v>0</v>
      </c>
      <c r="J583" s="28">
        <v>0</v>
      </c>
      <c r="K583" s="229">
        <v>0</v>
      </c>
      <c r="L583" s="26">
        <v>0</v>
      </c>
      <c r="M583" s="27">
        <v>0</v>
      </c>
      <c r="N583" s="28">
        <v>0</v>
      </c>
      <c r="O583" s="229">
        <v>0</v>
      </c>
      <c r="P583" s="26">
        <v>0</v>
      </c>
      <c r="Q583" s="27">
        <v>0</v>
      </c>
      <c r="R583" s="28">
        <v>0</v>
      </c>
      <c r="S583" s="229">
        <v>0</v>
      </c>
      <c r="T583" s="26">
        <v>0</v>
      </c>
      <c r="U583" s="27">
        <v>0</v>
      </c>
      <c r="V583" s="26">
        <f>SUM(R583,P583,N583,L583,J583,H583,F583,D583,T583)</f>
        <v>0</v>
      </c>
      <c r="W583" s="27">
        <f t="shared" ref="W583:W585" si="152">SUM(S583,Q583,O583,M583,K583,I583,G583,E583,U583)</f>
        <v>0</v>
      </c>
      <c r="X583" s="27">
        <f>SUM(V583:W583)</f>
        <v>0</v>
      </c>
    </row>
    <row r="584" spans="1:24" ht="27" customHeight="1" x14ac:dyDescent="0.2">
      <c r="A584" s="82"/>
      <c r="B584" s="30"/>
      <c r="C584" s="31" t="s">
        <v>21</v>
      </c>
      <c r="D584" s="32">
        <v>0</v>
      </c>
      <c r="E584" s="33">
        <v>0</v>
      </c>
      <c r="F584" s="34">
        <v>0</v>
      </c>
      <c r="G584" s="35">
        <v>0</v>
      </c>
      <c r="H584" s="32">
        <v>0</v>
      </c>
      <c r="I584" s="33">
        <v>0</v>
      </c>
      <c r="J584" s="34">
        <v>0</v>
      </c>
      <c r="K584" s="35">
        <v>0</v>
      </c>
      <c r="L584" s="32">
        <v>0</v>
      </c>
      <c r="M584" s="33">
        <v>0</v>
      </c>
      <c r="N584" s="34">
        <v>0</v>
      </c>
      <c r="O584" s="35">
        <v>0</v>
      </c>
      <c r="P584" s="32">
        <v>0</v>
      </c>
      <c r="Q584" s="33">
        <v>0</v>
      </c>
      <c r="R584" s="34">
        <v>0</v>
      </c>
      <c r="S584" s="35">
        <v>0</v>
      </c>
      <c r="T584" s="32">
        <v>0</v>
      </c>
      <c r="U584" s="33">
        <v>0</v>
      </c>
      <c r="V584" s="32">
        <f>SUM(R584,P584,N584,L584,J584,H584,F584,D584,T584)</f>
        <v>0</v>
      </c>
      <c r="W584" s="33">
        <f t="shared" si="152"/>
        <v>0</v>
      </c>
      <c r="X584" s="33">
        <f>SUM(V584:W584)</f>
        <v>0</v>
      </c>
    </row>
    <row r="585" spans="1:24" ht="27" customHeight="1" x14ac:dyDescent="0.2">
      <c r="A585" s="82"/>
      <c r="B585" s="30"/>
      <c r="C585" s="230" t="s">
        <v>119</v>
      </c>
      <c r="D585" s="32">
        <v>1</v>
      </c>
      <c r="E585" s="33">
        <v>1</v>
      </c>
      <c r="F585" s="34">
        <v>0</v>
      </c>
      <c r="G585" s="35">
        <v>0</v>
      </c>
      <c r="H585" s="32">
        <v>0</v>
      </c>
      <c r="I585" s="33">
        <v>0</v>
      </c>
      <c r="J585" s="34">
        <v>0</v>
      </c>
      <c r="K585" s="35">
        <v>0</v>
      </c>
      <c r="L585" s="32">
        <v>0</v>
      </c>
      <c r="M585" s="33">
        <v>0</v>
      </c>
      <c r="N585" s="34">
        <v>0</v>
      </c>
      <c r="O585" s="35">
        <v>1</v>
      </c>
      <c r="P585" s="32">
        <v>0</v>
      </c>
      <c r="Q585" s="33">
        <v>0</v>
      </c>
      <c r="R585" s="34">
        <v>0</v>
      </c>
      <c r="S585" s="35">
        <v>0</v>
      </c>
      <c r="T585" s="32">
        <v>0</v>
      </c>
      <c r="U585" s="33">
        <v>0</v>
      </c>
      <c r="V585" s="32">
        <f>SUM(R585,P585,N585,L585,J585,H585,F585,D585,T585)</f>
        <v>1</v>
      </c>
      <c r="W585" s="33">
        <f t="shared" si="152"/>
        <v>2</v>
      </c>
      <c r="X585" s="231">
        <f>SUM(V585:W585)</f>
        <v>3</v>
      </c>
    </row>
    <row r="586" spans="1:24" ht="15" customHeight="1" thickBot="1" x14ac:dyDescent="0.25">
      <c r="A586" s="82"/>
      <c r="B586" s="36"/>
      <c r="C586" s="232" t="s">
        <v>22</v>
      </c>
      <c r="D586" s="46">
        <f>SUM(D583:D585)</f>
        <v>1</v>
      </c>
      <c r="E586" s="47">
        <f t="shared" ref="E586:U586" si="153">SUM(E583:E585)</f>
        <v>1</v>
      </c>
      <c r="F586" s="233">
        <f t="shared" si="153"/>
        <v>0</v>
      </c>
      <c r="G586" s="234">
        <f t="shared" si="153"/>
        <v>0</v>
      </c>
      <c r="H586" s="235">
        <f t="shared" si="153"/>
        <v>0</v>
      </c>
      <c r="I586" s="47">
        <f t="shared" si="153"/>
        <v>0</v>
      </c>
      <c r="J586" s="233">
        <f t="shared" si="153"/>
        <v>0</v>
      </c>
      <c r="K586" s="236">
        <f t="shared" si="153"/>
        <v>0</v>
      </c>
      <c r="L586" s="235">
        <f t="shared" si="153"/>
        <v>0</v>
      </c>
      <c r="M586" s="47">
        <f t="shared" si="153"/>
        <v>0</v>
      </c>
      <c r="N586" s="237">
        <f t="shared" si="153"/>
        <v>0</v>
      </c>
      <c r="O586" s="234">
        <f t="shared" si="153"/>
        <v>1</v>
      </c>
      <c r="P586" s="235">
        <f t="shared" si="153"/>
        <v>0</v>
      </c>
      <c r="Q586" s="47">
        <f t="shared" si="153"/>
        <v>0</v>
      </c>
      <c r="R586" s="237">
        <f t="shared" si="153"/>
        <v>0</v>
      </c>
      <c r="S586" s="236">
        <f t="shared" si="153"/>
        <v>0</v>
      </c>
      <c r="T586" s="235">
        <f t="shared" si="153"/>
        <v>0</v>
      </c>
      <c r="U586" s="47">
        <f t="shared" si="153"/>
        <v>0</v>
      </c>
      <c r="V586" s="46">
        <f>SUM(V583:V585)</f>
        <v>1</v>
      </c>
      <c r="W586" s="47">
        <f>SUM(W583:W585)</f>
        <v>2</v>
      </c>
      <c r="X586" s="48">
        <f>SUM(X583:X585)</f>
        <v>3</v>
      </c>
    </row>
    <row r="587" spans="1:24" ht="27" customHeight="1" x14ac:dyDescent="0.2">
      <c r="A587" s="82"/>
      <c r="B587" s="49" t="s">
        <v>23</v>
      </c>
      <c r="C587" s="25" t="s">
        <v>20</v>
      </c>
      <c r="D587" s="26">
        <v>0</v>
      </c>
      <c r="E587" s="27">
        <v>0</v>
      </c>
      <c r="F587" s="28">
        <v>0</v>
      </c>
      <c r="G587" s="229">
        <v>0</v>
      </c>
      <c r="H587" s="26">
        <v>0</v>
      </c>
      <c r="I587" s="27">
        <v>0</v>
      </c>
      <c r="J587" s="28">
        <v>0</v>
      </c>
      <c r="K587" s="229">
        <v>0</v>
      </c>
      <c r="L587" s="26">
        <v>0</v>
      </c>
      <c r="M587" s="27">
        <v>0</v>
      </c>
      <c r="N587" s="28">
        <v>0</v>
      </c>
      <c r="O587" s="229">
        <v>0</v>
      </c>
      <c r="P587" s="26">
        <v>0</v>
      </c>
      <c r="Q587" s="27">
        <v>0</v>
      </c>
      <c r="R587" s="28">
        <v>0</v>
      </c>
      <c r="S587" s="229">
        <v>0</v>
      </c>
      <c r="T587" s="26">
        <v>0</v>
      </c>
      <c r="U587" s="27">
        <v>0</v>
      </c>
      <c r="V587" s="26">
        <f>SUM(R587,P587,N587,L587,J587,H587,F587,D587,T587)</f>
        <v>0</v>
      </c>
      <c r="W587" s="27">
        <f t="shared" ref="W587:W588" si="154">SUM(S587,Q587,O587,M587,K587,I587,G587,E587,U587)</f>
        <v>0</v>
      </c>
      <c r="X587" s="27">
        <f>SUM(V587:W587)</f>
        <v>0</v>
      </c>
    </row>
    <row r="588" spans="1:24" ht="27" customHeight="1" x14ac:dyDescent="0.2">
      <c r="A588" s="82"/>
      <c r="B588" s="50"/>
      <c r="C588" s="31" t="s">
        <v>21</v>
      </c>
      <c r="D588" s="32">
        <v>0</v>
      </c>
      <c r="E588" s="33">
        <v>0</v>
      </c>
      <c r="F588" s="34">
        <v>0</v>
      </c>
      <c r="G588" s="35">
        <v>0</v>
      </c>
      <c r="H588" s="32">
        <v>0</v>
      </c>
      <c r="I588" s="33">
        <v>0</v>
      </c>
      <c r="J588" s="34">
        <v>0</v>
      </c>
      <c r="K588" s="35">
        <v>0</v>
      </c>
      <c r="L588" s="32">
        <v>0</v>
      </c>
      <c r="M588" s="33">
        <v>0</v>
      </c>
      <c r="N588" s="34">
        <v>0</v>
      </c>
      <c r="O588" s="35">
        <v>0</v>
      </c>
      <c r="P588" s="32">
        <v>0</v>
      </c>
      <c r="Q588" s="33">
        <v>0</v>
      </c>
      <c r="R588" s="34">
        <v>0</v>
      </c>
      <c r="S588" s="35">
        <v>0</v>
      </c>
      <c r="T588" s="32">
        <v>0</v>
      </c>
      <c r="U588" s="33">
        <v>0</v>
      </c>
      <c r="V588" s="32">
        <f>SUM(R588,P588,N588,L588,J588,H588,F588,D588,T588)</f>
        <v>0</v>
      </c>
      <c r="W588" s="33">
        <f t="shared" si="154"/>
        <v>0</v>
      </c>
      <c r="X588" s="33">
        <f>SUM(V588:W588)</f>
        <v>0</v>
      </c>
    </row>
    <row r="589" spans="1:24" ht="27" customHeight="1" x14ac:dyDescent="0.2">
      <c r="A589" s="82"/>
      <c r="B589" s="50"/>
      <c r="C589" s="230" t="s">
        <v>119</v>
      </c>
      <c r="D589" s="32">
        <v>8</v>
      </c>
      <c r="E589" s="33">
        <v>5</v>
      </c>
      <c r="F589" s="34">
        <v>0</v>
      </c>
      <c r="G589" s="35">
        <v>0</v>
      </c>
      <c r="H589" s="32">
        <v>0</v>
      </c>
      <c r="I589" s="33">
        <v>0</v>
      </c>
      <c r="J589" s="34">
        <v>0</v>
      </c>
      <c r="K589" s="35">
        <v>0</v>
      </c>
      <c r="L589" s="32">
        <v>0</v>
      </c>
      <c r="M589" s="33">
        <v>2</v>
      </c>
      <c r="N589" s="34">
        <v>0</v>
      </c>
      <c r="O589" s="35">
        <v>0</v>
      </c>
      <c r="P589" s="32">
        <v>0</v>
      </c>
      <c r="Q589" s="33">
        <v>0</v>
      </c>
      <c r="R589" s="34">
        <v>0</v>
      </c>
      <c r="S589" s="35">
        <v>0</v>
      </c>
      <c r="T589" s="32">
        <v>0</v>
      </c>
      <c r="U589" s="33">
        <v>0</v>
      </c>
      <c r="V589" s="32">
        <f>SUM(R589,P589,N589,L589,J589,H589,F589,D589,T589)</f>
        <v>8</v>
      </c>
      <c r="W589" s="33">
        <f>SUM(S589,Q589,O589,M589,K589,I589,G589,E589,U589)</f>
        <v>7</v>
      </c>
      <c r="X589" s="231">
        <f>SUM(V589:W589)</f>
        <v>15</v>
      </c>
    </row>
    <row r="590" spans="1:24" ht="15" customHeight="1" thickBot="1" x14ac:dyDescent="0.25">
      <c r="A590" s="85"/>
      <c r="B590" s="56"/>
      <c r="C590" s="238" t="s">
        <v>24</v>
      </c>
      <c r="D590" s="58">
        <f t="shared" ref="D590:W590" si="155">SUM(D587:D589)</f>
        <v>8</v>
      </c>
      <c r="E590" s="59">
        <f t="shared" si="155"/>
        <v>5</v>
      </c>
      <c r="F590" s="239">
        <f t="shared" si="155"/>
        <v>0</v>
      </c>
      <c r="G590" s="240">
        <f t="shared" si="155"/>
        <v>0</v>
      </c>
      <c r="H590" s="241">
        <f t="shared" si="155"/>
        <v>0</v>
      </c>
      <c r="I590" s="59">
        <f t="shared" si="155"/>
        <v>0</v>
      </c>
      <c r="J590" s="239">
        <f t="shared" si="155"/>
        <v>0</v>
      </c>
      <c r="K590" s="242">
        <f t="shared" si="155"/>
        <v>0</v>
      </c>
      <c r="L590" s="241">
        <f t="shared" si="155"/>
        <v>0</v>
      </c>
      <c r="M590" s="59">
        <f t="shared" si="155"/>
        <v>2</v>
      </c>
      <c r="N590" s="243">
        <f t="shared" si="155"/>
        <v>0</v>
      </c>
      <c r="O590" s="240">
        <f t="shared" si="155"/>
        <v>0</v>
      </c>
      <c r="P590" s="241">
        <f t="shared" si="155"/>
        <v>0</v>
      </c>
      <c r="Q590" s="59">
        <f t="shared" si="155"/>
        <v>0</v>
      </c>
      <c r="R590" s="243">
        <f t="shared" si="155"/>
        <v>0</v>
      </c>
      <c r="S590" s="242">
        <f t="shared" si="155"/>
        <v>0</v>
      </c>
      <c r="T590" s="241">
        <f t="shared" si="155"/>
        <v>0</v>
      </c>
      <c r="U590" s="59">
        <f t="shared" si="155"/>
        <v>0</v>
      </c>
      <c r="V590" s="58">
        <f>SUM(V587:V589)</f>
        <v>8</v>
      </c>
      <c r="W590" s="59">
        <f t="shared" si="155"/>
        <v>7</v>
      </c>
      <c r="X590" s="60">
        <f>SUM(X587:X589)</f>
        <v>15</v>
      </c>
    </row>
    <row r="591" spans="1:24" ht="15" customHeight="1" thickBot="1" x14ac:dyDescent="0.25">
      <c r="A591" s="61" t="s">
        <v>12</v>
      </c>
      <c r="B591" s="62"/>
      <c r="C591" s="62"/>
      <c r="D591" s="63">
        <f t="shared" ref="D591:T591" si="156">SUM(D590,D586)</f>
        <v>9</v>
      </c>
      <c r="E591" s="64">
        <f t="shared" si="156"/>
        <v>6</v>
      </c>
      <c r="F591" s="65">
        <f t="shared" si="156"/>
        <v>0</v>
      </c>
      <c r="G591" s="244">
        <f t="shared" si="156"/>
        <v>0</v>
      </c>
      <c r="H591" s="63">
        <f t="shared" si="156"/>
        <v>0</v>
      </c>
      <c r="I591" s="64">
        <f t="shared" si="156"/>
        <v>0</v>
      </c>
      <c r="J591" s="65">
        <f t="shared" si="156"/>
        <v>0</v>
      </c>
      <c r="K591" s="244">
        <f t="shared" si="156"/>
        <v>0</v>
      </c>
      <c r="L591" s="63">
        <f t="shared" si="156"/>
        <v>0</v>
      </c>
      <c r="M591" s="64">
        <f t="shared" si="156"/>
        <v>2</v>
      </c>
      <c r="N591" s="65">
        <f t="shared" si="156"/>
        <v>0</v>
      </c>
      <c r="O591" s="244">
        <f t="shared" si="156"/>
        <v>1</v>
      </c>
      <c r="P591" s="63">
        <f t="shared" si="156"/>
        <v>0</v>
      </c>
      <c r="Q591" s="64">
        <f t="shared" si="156"/>
        <v>0</v>
      </c>
      <c r="R591" s="65">
        <f t="shared" si="156"/>
        <v>0</v>
      </c>
      <c r="S591" s="244">
        <f t="shared" si="156"/>
        <v>0</v>
      </c>
      <c r="T591" s="63">
        <f t="shared" si="156"/>
        <v>0</v>
      </c>
      <c r="U591" s="64">
        <f>SUM(U590,U586)</f>
        <v>0</v>
      </c>
      <c r="V591" s="63">
        <f>SUM(V590,V586)</f>
        <v>9</v>
      </c>
      <c r="W591" s="64">
        <f>SUM(W590,W586)</f>
        <v>9</v>
      </c>
      <c r="X591" s="64">
        <f>SUM(X590,X586)</f>
        <v>18</v>
      </c>
    </row>
    <row r="593" spans="1:26" ht="13.5" thickBot="1" x14ac:dyDescent="0.25">
      <c r="C593" s="245" t="s">
        <v>120</v>
      </c>
      <c r="D593" s="246">
        <f t="shared" ref="D593:W593" si="157">SUM(D419,D591,D578,D566,D555,D544,D532,D510,D521,D498,D487,D476,D464,D453,D442,D430)</f>
        <v>153</v>
      </c>
      <c r="E593" s="246">
        <f t="shared" si="157"/>
        <v>296</v>
      </c>
      <c r="F593" s="246">
        <f t="shared" si="157"/>
        <v>0</v>
      </c>
      <c r="G593" s="246">
        <f t="shared" si="157"/>
        <v>0</v>
      </c>
      <c r="H593" s="246">
        <f t="shared" si="157"/>
        <v>6</v>
      </c>
      <c r="I593" s="246">
        <f t="shared" si="157"/>
        <v>8</v>
      </c>
      <c r="J593" s="246">
        <f t="shared" si="157"/>
        <v>0</v>
      </c>
      <c r="K593" s="246">
        <f t="shared" si="157"/>
        <v>0</v>
      </c>
      <c r="L593" s="246">
        <f t="shared" si="157"/>
        <v>21</v>
      </c>
      <c r="M593" s="246">
        <f t="shared" si="157"/>
        <v>37</v>
      </c>
      <c r="N593" s="246">
        <f t="shared" si="157"/>
        <v>7</v>
      </c>
      <c r="O593" s="246">
        <f t="shared" si="157"/>
        <v>11</v>
      </c>
      <c r="P593" s="246">
        <f t="shared" si="157"/>
        <v>7</v>
      </c>
      <c r="Q593" s="246">
        <f t="shared" si="157"/>
        <v>11</v>
      </c>
      <c r="R593" s="246">
        <f t="shared" si="157"/>
        <v>22</v>
      </c>
      <c r="S593" s="246">
        <f t="shared" si="157"/>
        <v>41</v>
      </c>
      <c r="T593" s="246">
        <f t="shared" si="157"/>
        <v>1</v>
      </c>
      <c r="U593" s="246">
        <f t="shared" si="157"/>
        <v>3</v>
      </c>
      <c r="V593" s="246">
        <f t="shared" si="157"/>
        <v>217</v>
      </c>
      <c r="W593" s="246">
        <f t="shared" si="157"/>
        <v>407</v>
      </c>
      <c r="X593" s="73">
        <f>SUM(X419,X591,X578,X566,X555,X544,X532,X510,X521,X498,X487,X476,X464,X453,X442,X430)</f>
        <v>624</v>
      </c>
      <c r="Y593" s="117"/>
      <c r="Z593" s="117"/>
    </row>
    <row r="594" spans="1:26" x14ac:dyDescent="0.2">
      <c r="X594" s="247"/>
    </row>
    <row r="595" spans="1:26" ht="13.5" thickBot="1" x14ac:dyDescent="0.25">
      <c r="X595" s="247"/>
    </row>
    <row r="596" spans="1:26" ht="15" customHeight="1" x14ac:dyDescent="0.2">
      <c r="A596" s="7" t="s">
        <v>121</v>
      </c>
      <c r="B596" s="8"/>
      <c r="C596" s="8"/>
      <c r="D596" s="9" t="s">
        <v>3</v>
      </c>
      <c r="E596" s="9"/>
      <c r="F596" s="9" t="s">
        <v>4</v>
      </c>
      <c r="G596" s="9"/>
      <c r="H596" s="9" t="s">
        <v>5</v>
      </c>
      <c r="I596" s="9"/>
      <c r="J596" s="9" t="s">
        <v>6</v>
      </c>
      <c r="K596" s="9"/>
      <c r="L596" s="9" t="s">
        <v>7</v>
      </c>
      <c r="M596" s="9"/>
      <c r="N596" s="9" t="s">
        <v>8</v>
      </c>
      <c r="O596" s="9"/>
      <c r="P596" s="9" t="s">
        <v>9</v>
      </c>
      <c r="Q596" s="9"/>
      <c r="R596" s="9" t="s">
        <v>10</v>
      </c>
      <c r="S596" s="9"/>
      <c r="T596" s="9" t="s">
        <v>11</v>
      </c>
      <c r="U596" s="9"/>
      <c r="V596" s="9" t="s">
        <v>12</v>
      </c>
      <c r="W596" s="9"/>
      <c r="X596" s="10" t="s">
        <v>13</v>
      </c>
    </row>
    <row r="597" spans="1:26" ht="13.5" customHeight="1" thickBot="1" x14ac:dyDescent="0.25">
      <c r="A597" s="11" t="s">
        <v>14</v>
      </c>
      <c r="B597" s="12"/>
      <c r="C597" s="12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4"/>
    </row>
    <row r="598" spans="1:26" ht="16.5" customHeight="1" thickBot="1" x14ac:dyDescent="0.25">
      <c r="A598" s="15" t="s">
        <v>122</v>
      </c>
      <c r="B598" s="16"/>
      <c r="C598" s="17"/>
      <c r="D598" s="18" t="s">
        <v>16</v>
      </c>
      <c r="E598" s="19" t="s">
        <v>17</v>
      </c>
      <c r="F598" s="18" t="s">
        <v>16</v>
      </c>
      <c r="G598" s="19" t="s">
        <v>17</v>
      </c>
      <c r="H598" s="18" t="s">
        <v>16</v>
      </c>
      <c r="I598" s="19" t="s">
        <v>17</v>
      </c>
      <c r="J598" s="18" t="s">
        <v>16</v>
      </c>
      <c r="K598" s="19" t="s">
        <v>17</v>
      </c>
      <c r="L598" s="20" t="s">
        <v>16</v>
      </c>
      <c r="M598" s="19" t="s">
        <v>17</v>
      </c>
      <c r="N598" s="18" t="s">
        <v>16</v>
      </c>
      <c r="O598" s="19" t="s">
        <v>17</v>
      </c>
      <c r="P598" s="18" t="s">
        <v>16</v>
      </c>
      <c r="Q598" s="19" t="s">
        <v>17</v>
      </c>
      <c r="R598" s="18" t="s">
        <v>16</v>
      </c>
      <c r="S598" s="19" t="s">
        <v>17</v>
      </c>
      <c r="T598" s="18" t="s">
        <v>16</v>
      </c>
      <c r="U598" s="21" t="s">
        <v>17</v>
      </c>
      <c r="V598" s="18" t="s">
        <v>16</v>
      </c>
      <c r="W598" s="19" t="s">
        <v>17</v>
      </c>
      <c r="X598" s="22"/>
    </row>
    <row r="599" spans="1:26" ht="27" customHeight="1" x14ac:dyDescent="0.2">
      <c r="A599" s="248" t="s">
        <v>123</v>
      </c>
      <c r="B599" s="24" t="s">
        <v>19</v>
      </c>
      <c r="C599" s="25" t="s">
        <v>20</v>
      </c>
      <c r="D599" s="226">
        <f>SUM(D504,D182,D6,D583,D572,D560,D549,D239,D126,D538,D526,D515,D492,D481,D470,D458,D447,D436,D424,D413,D397,D386,D375,D363,D352,D341,D329,D318,D307,D295,D284,D273,D261,D250,D227,D216,D205,D194,D171,D160,D148,D137,D114,D103,D92,D80,D69,D58,D46)</f>
        <v>68</v>
      </c>
      <c r="E599" s="27">
        <f>SUM(E504,E182,E6,E583,E572,E560,E549,E239,E126,E538,E526,E515,E492,E481,E470,E458,E447,E436,E424,E413,E397,E386,E375,E363,E352,E341,E329,E318,E307,E295,E284,E273,E261,E250,E227,E216,E205,E194,E171,E160,E148,E137,E114,E103,E92,E80,E69,E58,E46)</f>
        <v>140</v>
      </c>
      <c r="F599" s="26">
        <f t="shared" ref="F599:U600" si="158">SUM(F504,F182,F6,F583,F572,F560,F549,F239,F126,F538,F526,F515,F492,F481,F470,F458,F447,F436,F424,F413,F397,F386,F375,F363,F352,F341,F329,F318,F307,F295,F284,F273,F261,F250,F227,F216,F205,F194,F171,F160,F148,F137,F114,F103,F92,F80,F69,F58,F46)</f>
        <v>0</v>
      </c>
      <c r="G599" s="229">
        <f t="shared" si="158"/>
        <v>0</v>
      </c>
      <c r="H599" s="26">
        <f t="shared" si="158"/>
        <v>1</v>
      </c>
      <c r="I599" s="27">
        <f t="shared" si="158"/>
        <v>5</v>
      </c>
      <c r="J599" s="26">
        <f t="shared" si="158"/>
        <v>0</v>
      </c>
      <c r="K599" s="229">
        <f t="shared" si="158"/>
        <v>0</v>
      </c>
      <c r="L599" s="26">
        <f t="shared" si="158"/>
        <v>6</v>
      </c>
      <c r="M599" s="27">
        <f t="shared" si="158"/>
        <v>5</v>
      </c>
      <c r="N599" s="26">
        <f t="shared" si="158"/>
        <v>3</v>
      </c>
      <c r="O599" s="27">
        <f t="shared" si="158"/>
        <v>7</v>
      </c>
      <c r="P599" s="26">
        <f t="shared" si="158"/>
        <v>3</v>
      </c>
      <c r="Q599" s="27">
        <f t="shared" si="158"/>
        <v>6</v>
      </c>
      <c r="R599" s="28">
        <f t="shared" si="158"/>
        <v>12</v>
      </c>
      <c r="S599" s="27">
        <f t="shared" si="158"/>
        <v>16</v>
      </c>
      <c r="T599" s="26">
        <f t="shared" si="158"/>
        <v>0</v>
      </c>
      <c r="U599" s="229">
        <f t="shared" si="158"/>
        <v>1</v>
      </c>
      <c r="V599" s="26">
        <f>SUM(R599,P599,N599,L599,J599,H599,F599,D599, T599)</f>
        <v>93</v>
      </c>
      <c r="W599" s="27">
        <f>SUM(S599,Q599,O599,M599,K599,I599,G599,E599,U599)</f>
        <v>180</v>
      </c>
      <c r="X599" s="27">
        <f>SUM(V599:W599)</f>
        <v>273</v>
      </c>
    </row>
    <row r="600" spans="1:26" ht="27" customHeight="1" x14ac:dyDescent="0.2">
      <c r="A600" s="249"/>
      <c r="B600" s="30"/>
      <c r="C600" s="31" t="s">
        <v>21</v>
      </c>
      <c r="D600" s="92">
        <f>SUM(D505,D183,D7,D584,D573,D561,D550,D240,D127,D539,D527,D516,D493,D482,D471,D459,D448,D437,D425,D414,D398,D387,D376,D364,D353,D342,D330,D319,D308,D296,D285,D274,D262,D251,D228,D217,D206,D195,D172,D161,D149,D138,D115,D104,D93,D81,D70,D59,D47)</f>
        <v>165</v>
      </c>
      <c r="E600" s="33">
        <f>SUM(E505,E183,E7,E584,E573,E561,E550,E240,E127,E539,E527,E516,E493,E482,E471,E459,E448,E437,E425,E414,E398,E387,E376,E364,E353,E342,E330,E319,E308,E296,E285,E274,E262,E251,E228,E217,E206,E195,E172,E161,E149,E138,E115,E104,E93,E81,E70,E59,E47)</f>
        <v>290</v>
      </c>
      <c r="F600" s="32">
        <f t="shared" si="158"/>
        <v>0</v>
      </c>
      <c r="G600" s="35">
        <f t="shared" si="158"/>
        <v>0</v>
      </c>
      <c r="H600" s="32">
        <f t="shared" si="158"/>
        <v>6</v>
      </c>
      <c r="I600" s="33">
        <f t="shared" si="158"/>
        <v>6</v>
      </c>
      <c r="J600" s="32">
        <f t="shared" si="158"/>
        <v>0</v>
      </c>
      <c r="K600" s="35">
        <f t="shared" si="158"/>
        <v>0</v>
      </c>
      <c r="L600" s="32">
        <f t="shared" si="158"/>
        <v>30</v>
      </c>
      <c r="M600" s="33">
        <f t="shared" si="158"/>
        <v>37</v>
      </c>
      <c r="N600" s="32">
        <f t="shared" si="158"/>
        <v>12</v>
      </c>
      <c r="O600" s="33">
        <f t="shared" si="158"/>
        <v>13</v>
      </c>
      <c r="P600" s="32">
        <f t="shared" si="158"/>
        <v>9</v>
      </c>
      <c r="Q600" s="33">
        <f t="shared" si="158"/>
        <v>14</v>
      </c>
      <c r="R600" s="34">
        <f t="shared" si="158"/>
        <v>53</v>
      </c>
      <c r="S600" s="33">
        <f t="shared" si="158"/>
        <v>68</v>
      </c>
      <c r="T600" s="32">
        <f t="shared" si="158"/>
        <v>1</v>
      </c>
      <c r="U600" s="35">
        <f t="shared" si="158"/>
        <v>2</v>
      </c>
      <c r="V600" s="32">
        <f>SUM(R600,P600,N600,L600,J600,H600,F600,D600, T600)</f>
        <v>276</v>
      </c>
      <c r="W600" s="33">
        <f>SUM(S600,Q600,O600,M600,K600,I600,G600,E600,U600)</f>
        <v>430</v>
      </c>
      <c r="X600" s="33">
        <f>SUM(V600:W600)</f>
        <v>706</v>
      </c>
    </row>
    <row r="601" spans="1:26" ht="27" customHeight="1" x14ac:dyDescent="0.2">
      <c r="A601" s="249"/>
      <c r="B601" s="30"/>
      <c r="C601" s="230" t="s">
        <v>119</v>
      </c>
      <c r="D601" s="52">
        <f>SUM(D585)</f>
        <v>1</v>
      </c>
      <c r="E601" s="84">
        <f t="shared" ref="E601:U601" si="159">SUM(E585)</f>
        <v>1</v>
      </c>
      <c r="F601" s="250">
        <f t="shared" si="159"/>
        <v>0</v>
      </c>
      <c r="G601" s="251">
        <f t="shared" si="159"/>
        <v>0</v>
      </c>
      <c r="H601" s="83">
        <f t="shared" si="159"/>
        <v>0</v>
      </c>
      <c r="I601" s="84">
        <f t="shared" si="159"/>
        <v>0</v>
      </c>
      <c r="J601" s="250">
        <f t="shared" si="159"/>
        <v>0</v>
      </c>
      <c r="K601" s="251">
        <f t="shared" si="159"/>
        <v>0</v>
      </c>
      <c r="L601" s="83">
        <f t="shared" si="159"/>
        <v>0</v>
      </c>
      <c r="M601" s="84">
        <f t="shared" si="159"/>
        <v>0</v>
      </c>
      <c r="N601" s="83">
        <f t="shared" si="159"/>
        <v>0</v>
      </c>
      <c r="O601" s="84">
        <f t="shared" si="159"/>
        <v>1</v>
      </c>
      <c r="P601" s="83">
        <f t="shared" si="159"/>
        <v>0</v>
      </c>
      <c r="Q601" s="84">
        <f t="shared" si="159"/>
        <v>0</v>
      </c>
      <c r="R601" s="250">
        <f t="shared" si="159"/>
        <v>0</v>
      </c>
      <c r="S601" s="84">
        <f t="shared" si="159"/>
        <v>0</v>
      </c>
      <c r="T601" s="250">
        <f t="shared" si="159"/>
        <v>0</v>
      </c>
      <c r="U601" s="251">
        <f t="shared" si="159"/>
        <v>0</v>
      </c>
      <c r="V601" s="92">
        <f>SUM(R601,P601,N601,L601,J601,H601,F601,D601, T601)</f>
        <v>1</v>
      </c>
      <c r="W601" s="93">
        <f>SUM(S601,Q601,O601,M601,K601,I601,G601,E601,U601)</f>
        <v>2</v>
      </c>
      <c r="X601" s="252">
        <f>SUM(V601:W601)</f>
        <v>3</v>
      </c>
    </row>
    <row r="602" spans="1:26" ht="15" customHeight="1" thickBot="1" x14ac:dyDescent="0.25">
      <c r="A602" s="249"/>
      <c r="B602" s="36"/>
      <c r="C602" s="37" t="s">
        <v>22</v>
      </c>
      <c r="D602" s="38">
        <f>SUM(D599:D601)</f>
        <v>234</v>
      </c>
      <c r="E602" s="39">
        <f t="shared" ref="E602:W602" si="160">SUM(E599:E601)</f>
        <v>431</v>
      </c>
      <c r="F602" s="40">
        <f t="shared" si="160"/>
        <v>0</v>
      </c>
      <c r="G602" s="41">
        <f t="shared" si="160"/>
        <v>0</v>
      </c>
      <c r="H602" s="42">
        <f t="shared" si="160"/>
        <v>7</v>
      </c>
      <c r="I602" s="39">
        <f t="shared" si="160"/>
        <v>11</v>
      </c>
      <c r="J602" s="40">
        <f t="shared" si="160"/>
        <v>0</v>
      </c>
      <c r="K602" s="43">
        <f t="shared" si="160"/>
        <v>0</v>
      </c>
      <c r="L602" s="44">
        <f t="shared" si="160"/>
        <v>36</v>
      </c>
      <c r="M602" s="45">
        <f t="shared" si="160"/>
        <v>42</v>
      </c>
      <c r="N602" s="38">
        <f t="shared" si="160"/>
        <v>15</v>
      </c>
      <c r="O602" s="45">
        <f t="shared" si="160"/>
        <v>21</v>
      </c>
      <c r="P602" s="42">
        <f t="shared" si="160"/>
        <v>12</v>
      </c>
      <c r="Q602" s="39">
        <f t="shared" si="160"/>
        <v>20</v>
      </c>
      <c r="R602" s="253">
        <f t="shared" si="160"/>
        <v>65</v>
      </c>
      <c r="S602" s="39">
        <f t="shared" si="160"/>
        <v>84</v>
      </c>
      <c r="T602" s="40">
        <f t="shared" si="160"/>
        <v>1</v>
      </c>
      <c r="U602" s="43">
        <f t="shared" si="160"/>
        <v>3</v>
      </c>
      <c r="V602" s="58">
        <f>SUM(V599:V601)</f>
        <v>370</v>
      </c>
      <c r="W602" s="59">
        <f t="shared" si="160"/>
        <v>612</v>
      </c>
      <c r="X602" s="48">
        <f>SUM(X599:X601)</f>
        <v>982</v>
      </c>
    </row>
    <row r="603" spans="1:26" ht="27" customHeight="1" x14ac:dyDescent="0.2">
      <c r="A603" s="249"/>
      <c r="B603" s="49" t="s">
        <v>23</v>
      </c>
      <c r="C603" s="25" t="s">
        <v>20</v>
      </c>
      <c r="D603" s="226">
        <f>SUM(D507,D10,D587,D575,D563,D552,D242,D129,D541,D529,D518,D495,D484,D473,D461,D450,D439,D427,D416,D400,D389,D378,D366,D355,D344,D332,D321,D310,D298,D287,D276,D264,D253,D230,D220,D208,D197,D185,D174,D163,D151,D140,D117,D106,D95,D83,D72,D61,D49)</f>
        <v>33</v>
      </c>
      <c r="E603" s="27">
        <f>SUM(E507,E10,E587,E575,E563,E552,E242,E129,E541,E529,E518,E495,E484,E473,E461,E450,E439,E427,E416,E400,E389,E378,E366,E355,E344,E332,E321,E310,E298,E287,E276,E264,E253,E230,E220,E208,E197,E185,E174,E163,E151,E140,E117,E106,E95,E83,E72,E61,E49)</f>
        <v>71</v>
      </c>
      <c r="F603" s="226">
        <f t="shared" ref="F603:U604" si="161">SUM(F507,F10,F587,F575,F563,F552,F242,F129,F541,F529,F518,F495,F484,F473,F461,F450,F439,F427,F416,F400,F389,F378,F366,F355,F344,F332,F321,F310,F298,F287,F276,F264,F253,F230,F220,F208,F197,F185,F174,F163,F151,F140,F117,F106,F95,F83,F72,F61,F49)</f>
        <v>0</v>
      </c>
      <c r="G603" s="27">
        <f t="shared" si="161"/>
        <v>0</v>
      </c>
      <c r="H603" s="226">
        <f t="shared" si="161"/>
        <v>1</v>
      </c>
      <c r="I603" s="27">
        <f t="shared" si="161"/>
        <v>0</v>
      </c>
      <c r="J603" s="226">
        <f t="shared" si="161"/>
        <v>0</v>
      </c>
      <c r="K603" s="27">
        <f t="shared" si="161"/>
        <v>0</v>
      </c>
      <c r="L603" s="226">
        <f t="shared" si="161"/>
        <v>4</v>
      </c>
      <c r="M603" s="27">
        <f t="shared" si="161"/>
        <v>7</v>
      </c>
      <c r="N603" s="226">
        <f t="shared" si="161"/>
        <v>0</v>
      </c>
      <c r="O603" s="27">
        <f t="shared" si="161"/>
        <v>3</v>
      </c>
      <c r="P603" s="226">
        <f t="shared" si="161"/>
        <v>1</v>
      </c>
      <c r="Q603" s="27">
        <f t="shared" si="161"/>
        <v>3</v>
      </c>
      <c r="R603" s="226">
        <f t="shared" si="161"/>
        <v>0</v>
      </c>
      <c r="S603" s="27">
        <f t="shared" si="161"/>
        <v>1</v>
      </c>
      <c r="T603" s="226">
        <f t="shared" si="161"/>
        <v>0</v>
      </c>
      <c r="U603" s="27">
        <f t="shared" si="161"/>
        <v>0</v>
      </c>
      <c r="V603" s="26">
        <f>SUM(R603,P603,N603,L603,J603,H603,F603,D603, T603)</f>
        <v>39</v>
      </c>
      <c r="W603" s="27">
        <f>SUM(S603,Q603,O603,M603,K603,I603,G603,E603,U603)</f>
        <v>85</v>
      </c>
      <c r="X603" s="27">
        <f>SUM(V603:W603)</f>
        <v>124</v>
      </c>
    </row>
    <row r="604" spans="1:26" ht="27" customHeight="1" x14ac:dyDescent="0.2">
      <c r="A604" s="249"/>
      <c r="B604" s="50"/>
      <c r="C604" s="31" t="s">
        <v>21</v>
      </c>
      <c r="D604" s="32">
        <f>SUM(D508,D11,D588,D576,D564,D553,D243,D130,D542,D530,D519,D496,D485,D474,D462,D451,D440,D428,D417,D401,D390,D379,D367,D356,D345,D333,D322,D311,D299,D288,D277,D265,D254,D231,D221,D209,D198,D186,D175,D164,D152,D141,D118,D107,D96,D84,D73,D62,D50)</f>
        <v>44</v>
      </c>
      <c r="E604" s="33">
        <f>SUM(E508,E11,E588,E576,E564,E553,E243,E130,E542,E530,E519,E496,E485,E474,E462,E451,E440,E428,E417,E401,E390,E379,E367,E356,E345,E333,E322,E311,E299,E288,E277,E265,E254,E231,E221,E209,E198,E186,E175,E164,E152,E141,E118,E107,E96,E84,E73,E62,E50)</f>
        <v>82</v>
      </c>
      <c r="F604" s="32">
        <f t="shared" si="161"/>
        <v>0</v>
      </c>
      <c r="G604" s="33">
        <f t="shared" si="161"/>
        <v>0</v>
      </c>
      <c r="H604" s="32">
        <f t="shared" si="161"/>
        <v>5</v>
      </c>
      <c r="I604" s="33">
        <f t="shared" si="161"/>
        <v>5</v>
      </c>
      <c r="J604" s="32">
        <f t="shared" si="161"/>
        <v>0</v>
      </c>
      <c r="K604" s="33">
        <f t="shared" si="161"/>
        <v>0</v>
      </c>
      <c r="L604" s="32">
        <f t="shared" si="161"/>
        <v>12</v>
      </c>
      <c r="M604" s="33">
        <f t="shared" si="161"/>
        <v>9</v>
      </c>
      <c r="N604" s="32">
        <f t="shared" si="161"/>
        <v>3</v>
      </c>
      <c r="O604" s="33">
        <f t="shared" si="161"/>
        <v>5</v>
      </c>
      <c r="P604" s="32">
        <f t="shared" si="161"/>
        <v>3</v>
      </c>
      <c r="Q604" s="33">
        <f t="shared" si="161"/>
        <v>3</v>
      </c>
      <c r="R604" s="32">
        <f t="shared" si="161"/>
        <v>2</v>
      </c>
      <c r="S604" s="33">
        <f t="shared" si="161"/>
        <v>13</v>
      </c>
      <c r="T604" s="32">
        <f t="shared" si="161"/>
        <v>0</v>
      </c>
      <c r="U604" s="33">
        <f t="shared" si="161"/>
        <v>0</v>
      </c>
      <c r="V604" s="32">
        <f>SUM(R604,P604,N604,L604,J604,H604,F604,D604, T604)</f>
        <v>69</v>
      </c>
      <c r="W604" s="33">
        <f>SUM(S604,Q604,O604,M604,K604,I604,G604,E604,U604)</f>
        <v>117</v>
      </c>
      <c r="X604" s="33">
        <f>SUM(V604:W604)</f>
        <v>186</v>
      </c>
    </row>
    <row r="605" spans="1:26" ht="27" customHeight="1" x14ac:dyDescent="0.2">
      <c r="A605" s="249"/>
      <c r="B605" s="50"/>
      <c r="C605" s="51" t="s">
        <v>119</v>
      </c>
      <c r="D605" s="32">
        <f>SUM(D589)</f>
        <v>8</v>
      </c>
      <c r="E605" s="33">
        <f t="shared" ref="E605:U605" si="162">SUM(E589)</f>
        <v>5</v>
      </c>
      <c r="F605" s="54">
        <f t="shared" si="162"/>
        <v>0</v>
      </c>
      <c r="G605" s="254">
        <f t="shared" si="162"/>
        <v>0</v>
      </c>
      <c r="H605" s="52">
        <f t="shared" si="162"/>
        <v>0</v>
      </c>
      <c r="I605" s="53">
        <f t="shared" si="162"/>
        <v>0</v>
      </c>
      <c r="J605" s="54">
        <f t="shared" si="162"/>
        <v>0</v>
      </c>
      <c r="K605" s="254">
        <f t="shared" si="162"/>
        <v>0</v>
      </c>
      <c r="L605" s="52">
        <f t="shared" si="162"/>
        <v>0</v>
      </c>
      <c r="M605" s="53">
        <f t="shared" si="162"/>
        <v>2</v>
      </c>
      <c r="N605" s="52">
        <f t="shared" si="162"/>
        <v>0</v>
      </c>
      <c r="O605" s="53">
        <f t="shared" si="162"/>
        <v>0</v>
      </c>
      <c r="P605" s="54">
        <f t="shared" si="162"/>
        <v>0</v>
      </c>
      <c r="Q605" s="254">
        <f t="shared" si="162"/>
        <v>0</v>
      </c>
      <c r="R605" s="52">
        <f t="shared" si="162"/>
        <v>0</v>
      </c>
      <c r="S605" s="53">
        <f t="shared" si="162"/>
        <v>0</v>
      </c>
      <c r="T605" s="54">
        <f t="shared" si="162"/>
        <v>0</v>
      </c>
      <c r="U605" s="254">
        <f t="shared" si="162"/>
        <v>0</v>
      </c>
      <c r="V605" s="32">
        <f>SUM(R605,P605,N605,L605,J605,H605,F605,D605, T605)</f>
        <v>8</v>
      </c>
      <c r="W605" s="33">
        <f>SUM(S605,Q605,O605,M605,K605,I605,G605,E605,U605)</f>
        <v>7</v>
      </c>
      <c r="X605" s="231">
        <f>SUM(V605:W605)</f>
        <v>15</v>
      </c>
    </row>
    <row r="606" spans="1:26" ht="15" customHeight="1" thickBot="1" x14ac:dyDescent="0.25">
      <c r="A606" s="255"/>
      <c r="B606" s="56"/>
      <c r="C606" s="86" t="s">
        <v>24</v>
      </c>
      <c r="D606" s="38">
        <f t="shared" ref="D606:W606" si="163">SUM(D603:D605)</f>
        <v>85</v>
      </c>
      <c r="E606" s="39">
        <f t="shared" si="163"/>
        <v>158</v>
      </c>
      <c r="F606" s="40">
        <f t="shared" si="163"/>
        <v>0</v>
      </c>
      <c r="G606" s="41">
        <f t="shared" si="163"/>
        <v>0</v>
      </c>
      <c r="H606" s="42">
        <f t="shared" si="163"/>
        <v>6</v>
      </c>
      <c r="I606" s="39">
        <f t="shared" si="163"/>
        <v>5</v>
      </c>
      <c r="J606" s="40">
        <f t="shared" si="163"/>
        <v>0</v>
      </c>
      <c r="K606" s="43">
        <f t="shared" si="163"/>
        <v>0</v>
      </c>
      <c r="L606" s="44">
        <f t="shared" si="163"/>
        <v>16</v>
      </c>
      <c r="M606" s="45">
        <f t="shared" si="163"/>
        <v>18</v>
      </c>
      <c r="N606" s="38">
        <f t="shared" si="163"/>
        <v>3</v>
      </c>
      <c r="O606" s="45">
        <f t="shared" si="163"/>
        <v>8</v>
      </c>
      <c r="P606" s="40">
        <f t="shared" si="163"/>
        <v>4</v>
      </c>
      <c r="Q606" s="43">
        <f t="shared" si="163"/>
        <v>6</v>
      </c>
      <c r="R606" s="38">
        <f t="shared" si="163"/>
        <v>2</v>
      </c>
      <c r="S606" s="39">
        <f t="shared" si="163"/>
        <v>14</v>
      </c>
      <c r="T606" s="40">
        <f t="shared" si="163"/>
        <v>0</v>
      </c>
      <c r="U606" s="43">
        <f t="shared" si="163"/>
        <v>0</v>
      </c>
      <c r="V606" s="58">
        <f t="shared" si="163"/>
        <v>116</v>
      </c>
      <c r="W606" s="59">
        <f t="shared" si="163"/>
        <v>209</v>
      </c>
      <c r="X606" s="60">
        <f>SUM(X603:X605)</f>
        <v>325</v>
      </c>
    </row>
    <row r="607" spans="1:26" ht="15" customHeight="1" thickBot="1" x14ac:dyDescent="0.25">
      <c r="A607" s="256" t="s">
        <v>12</v>
      </c>
      <c r="B607" s="257"/>
      <c r="C607" s="257"/>
      <c r="D607" s="258">
        <f>SUM(D602,D606)</f>
        <v>319</v>
      </c>
      <c r="E607" s="259">
        <f>SUM(E602,E606)</f>
        <v>589</v>
      </c>
      <c r="F607" s="258">
        <f t="shared" ref="F607:U607" si="164">SUM(F602,F606)</f>
        <v>0</v>
      </c>
      <c r="G607" s="259">
        <f t="shared" si="164"/>
        <v>0</v>
      </c>
      <c r="H607" s="260">
        <f t="shared" si="164"/>
        <v>13</v>
      </c>
      <c r="I607" s="259">
        <f t="shared" si="164"/>
        <v>16</v>
      </c>
      <c r="J607" s="258">
        <f t="shared" si="164"/>
        <v>0</v>
      </c>
      <c r="K607" s="259">
        <f t="shared" si="164"/>
        <v>0</v>
      </c>
      <c r="L607" s="260">
        <f t="shared" si="164"/>
        <v>52</v>
      </c>
      <c r="M607" s="259">
        <f t="shared" si="164"/>
        <v>60</v>
      </c>
      <c r="N607" s="258">
        <f t="shared" si="164"/>
        <v>18</v>
      </c>
      <c r="O607" s="259">
        <f t="shared" si="164"/>
        <v>29</v>
      </c>
      <c r="P607" s="258">
        <f t="shared" si="164"/>
        <v>16</v>
      </c>
      <c r="Q607" s="259">
        <f t="shared" si="164"/>
        <v>26</v>
      </c>
      <c r="R607" s="260">
        <f t="shared" si="164"/>
        <v>67</v>
      </c>
      <c r="S607" s="259">
        <f t="shared" si="164"/>
        <v>98</v>
      </c>
      <c r="T607" s="258">
        <f t="shared" si="164"/>
        <v>1</v>
      </c>
      <c r="U607" s="259">
        <f t="shared" si="164"/>
        <v>3</v>
      </c>
      <c r="V607" s="258">
        <f>SUM(V606,V602)</f>
        <v>486</v>
      </c>
      <c r="W607" s="259">
        <f>SUM(W606,W602)</f>
        <v>821</v>
      </c>
      <c r="X607" s="261">
        <f>SUM(X606,X602)</f>
        <v>1307</v>
      </c>
    </row>
    <row r="609" spans="2:24" x14ac:dyDescent="0.2">
      <c r="B609" s="2"/>
      <c r="C609" s="70"/>
      <c r="E609" s="247"/>
      <c r="F609" s="247"/>
      <c r="G609" s="247"/>
      <c r="H609" s="247"/>
      <c r="I609" s="247"/>
      <c r="J609" s="247"/>
      <c r="K609" s="247"/>
      <c r="L609" s="247"/>
      <c r="M609" s="247"/>
      <c r="N609" s="247"/>
      <c r="O609" s="247"/>
      <c r="P609" s="247"/>
      <c r="Q609" s="247"/>
      <c r="R609" s="247"/>
      <c r="S609" s="247"/>
      <c r="T609" s="247"/>
      <c r="U609" s="247"/>
      <c r="V609" s="247"/>
      <c r="W609" s="247"/>
      <c r="X609" s="247"/>
    </row>
  </sheetData>
  <mergeCells count="941">
    <mergeCell ref="A599:A606"/>
    <mergeCell ref="B599:B602"/>
    <mergeCell ref="B603:B606"/>
    <mergeCell ref="A607:C607"/>
    <mergeCell ref="R596:S597"/>
    <mergeCell ref="T596:U597"/>
    <mergeCell ref="V596:W597"/>
    <mergeCell ref="X596:X598"/>
    <mergeCell ref="A597:C597"/>
    <mergeCell ref="A598:C598"/>
    <mergeCell ref="F596:G597"/>
    <mergeCell ref="H596:I597"/>
    <mergeCell ref="J596:K597"/>
    <mergeCell ref="L596:M597"/>
    <mergeCell ref="N596:O597"/>
    <mergeCell ref="P596:Q597"/>
    <mergeCell ref="A583:A590"/>
    <mergeCell ref="B583:B586"/>
    <mergeCell ref="B587:B590"/>
    <mergeCell ref="A591:C591"/>
    <mergeCell ref="A596:C596"/>
    <mergeCell ref="D596:E597"/>
    <mergeCell ref="R580:S581"/>
    <mergeCell ref="T580:U581"/>
    <mergeCell ref="V580:W581"/>
    <mergeCell ref="X580:X582"/>
    <mergeCell ref="A581:C581"/>
    <mergeCell ref="A582:C582"/>
    <mergeCell ref="F580:G581"/>
    <mergeCell ref="H580:I581"/>
    <mergeCell ref="J580:K581"/>
    <mergeCell ref="L580:M581"/>
    <mergeCell ref="N580:O581"/>
    <mergeCell ref="P580:Q581"/>
    <mergeCell ref="A572:A577"/>
    <mergeCell ref="B572:B574"/>
    <mergeCell ref="B575:B577"/>
    <mergeCell ref="A578:C578"/>
    <mergeCell ref="A580:C580"/>
    <mergeCell ref="D580:E581"/>
    <mergeCell ref="R569:S570"/>
    <mergeCell ref="T569:U570"/>
    <mergeCell ref="V569:W570"/>
    <mergeCell ref="X569:X571"/>
    <mergeCell ref="A570:C570"/>
    <mergeCell ref="A571:C571"/>
    <mergeCell ref="F569:G570"/>
    <mergeCell ref="H569:I570"/>
    <mergeCell ref="J569:K570"/>
    <mergeCell ref="L569:M570"/>
    <mergeCell ref="N569:O570"/>
    <mergeCell ref="P569:Q570"/>
    <mergeCell ref="A560:A565"/>
    <mergeCell ref="B560:B562"/>
    <mergeCell ref="B563:B565"/>
    <mergeCell ref="A566:C566"/>
    <mergeCell ref="A569:C569"/>
    <mergeCell ref="D569:E570"/>
    <mergeCell ref="R557:S558"/>
    <mergeCell ref="T557:U558"/>
    <mergeCell ref="V557:W558"/>
    <mergeCell ref="X557:X559"/>
    <mergeCell ref="A558:C558"/>
    <mergeCell ref="A559:C559"/>
    <mergeCell ref="F557:G558"/>
    <mergeCell ref="H557:I558"/>
    <mergeCell ref="J557:K558"/>
    <mergeCell ref="L557:M558"/>
    <mergeCell ref="N557:O558"/>
    <mergeCell ref="P557:Q558"/>
    <mergeCell ref="A549:A554"/>
    <mergeCell ref="B549:B551"/>
    <mergeCell ref="B552:B554"/>
    <mergeCell ref="A555:C555"/>
    <mergeCell ref="A557:C557"/>
    <mergeCell ref="D557:E558"/>
    <mergeCell ref="R546:S547"/>
    <mergeCell ref="T546:U547"/>
    <mergeCell ref="V546:W547"/>
    <mergeCell ref="X546:X548"/>
    <mergeCell ref="A547:C547"/>
    <mergeCell ref="A548:C548"/>
    <mergeCell ref="F546:G547"/>
    <mergeCell ref="H546:I547"/>
    <mergeCell ref="J546:K547"/>
    <mergeCell ref="L546:M547"/>
    <mergeCell ref="N546:O547"/>
    <mergeCell ref="P546:Q547"/>
    <mergeCell ref="A538:A543"/>
    <mergeCell ref="B538:B540"/>
    <mergeCell ref="B541:B543"/>
    <mergeCell ref="A544:C544"/>
    <mergeCell ref="A546:C546"/>
    <mergeCell ref="D546:E547"/>
    <mergeCell ref="R535:S536"/>
    <mergeCell ref="T535:U536"/>
    <mergeCell ref="V535:W536"/>
    <mergeCell ref="X535:X537"/>
    <mergeCell ref="A536:C536"/>
    <mergeCell ref="A537:C537"/>
    <mergeCell ref="F535:G536"/>
    <mergeCell ref="H535:I536"/>
    <mergeCell ref="J535:K536"/>
    <mergeCell ref="L535:M536"/>
    <mergeCell ref="N535:O536"/>
    <mergeCell ref="P535:Q536"/>
    <mergeCell ref="A526:A531"/>
    <mergeCell ref="B526:B528"/>
    <mergeCell ref="B529:B531"/>
    <mergeCell ref="A532:C532"/>
    <mergeCell ref="A535:C535"/>
    <mergeCell ref="D535:E536"/>
    <mergeCell ref="R523:S524"/>
    <mergeCell ref="T523:U524"/>
    <mergeCell ref="V523:W524"/>
    <mergeCell ref="X523:X525"/>
    <mergeCell ref="A524:C524"/>
    <mergeCell ref="A525:C525"/>
    <mergeCell ref="F523:G524"/>
    <mergeCell ref="H523:I524"/>
    <mergeCell ref="J523:K524"/>
    <mergeCell ref="L523:M524"/>
    <mergeCell ref="N523:O524"/>
    <mergeCell ref="P523:Q524"/>
    <mergeCell ref="A515:A520"/>
    <mergeCell ref="B515:B517"/>
    <mergeCell ref="B518:B520"/>
    <mergeCell ref="A521:C521"/>
    <mergeCell ref="A523:C523"/>
    <mergeCell ref="D523:E524"/>
    <mergeCell ref="R512:S513"/>
    <mergeCell ref="T512:U513"/>
    <mergeCell ref="V512:W513"/>
    <mergeCell ref="X512:X514"/>
    <mergeCell ref="A513:C513"/>
    <mergeCell ref="A514:C514"/>
    <mergeCell ref="F512:G513"/>
    <mergeCell ref="H512:I513"/>
    <mergeCell ref="J512:K513"/>
    <mergeCell ref="L512:M513"/>
    <mergeCell ref="N512:O513"/>
    <mergeCell ref="P512:Q513"/>
    <mergeCell ref="A504:A509"/>
    <mergeCell ref="B504:B506"/>
    <mergeCell ref="B507:B509"/>
    <mergeCell ref="A510:C510"/>
    <mergeCell ref="A512:C512"/>
    <mergeCell ref="D512:E513"/>
    <mergeCell ref="R501:S502"/>
    <mergeCell ref="T501:U502"/>
    <mergeCell ref="V501:W502"/>
    <mergeCell ref="X501:X503"/>
    <mergeCell ref="A502:C502"/>
    <mergeCell ref="A503:C503"/>
    <mergeCell ref="F501:G502"/>
    <mergeCell ref="H501:I502"/>
    <mergeCell ref="J501:K502"/>
    <mergeCell ref="L501:M502"/>
    <mergeCell ref="N501:O502"/>
    <mergeCell ref="P501:Q502"/>
    <mergeCell ref="A492:A497"/>
    <mergeCell ref="B492:B494"/>
    <mergeCell ref="B495:B497"/>
    <mergeCell ref="A498:C498"/>
    <mergeCell ref="A501:C501"/>
    <mergeCell ref="D501:E502"/>
    <mergeCell ref="R489:S490"/>
    <mergeCell ref="T489:U490"/>
    <mergeCell ref="V489:W490"/>
    <mergeCell ref="X489:X491"/>
    <mergeCell ref="A490:C490"/>
    <mergeCell ref="A491:C491"/>
    <mergeCell ref="F489:G490"/>
    <mergeCell ref="H489:I490"/>
    <mergeCell ref="J489:K490"/>
    <mergeCell ref="L489:M490"/>
    <mergeCell ref="N489:O490"/>
    <mergeCell ref="P489:Q490"/>
    <mergeCell ref="A481:A486"/>
    <mergeCell ref="B481:B483"/>
    <mergeCell ref="B484:B486"/>
    <mergeCell ref="A487:C487"/>
    <mergeCell ref="A489:C489"/>
    <mergeCell ref="D489:E490"/>
    <mergeCell ref="R478:S479"/>
    <mergeCell ref="T478:U479"/>
    <mergeCell ref="V478:W479"/>
    <mergeCell ref="X478:X480"/>
    <mergeCell ref="A479:C479"/>
    <mergeCell ref="A480:C480"/>
    <mergeCell ref="F478:G479"/>
    <mergeCell ref="H478:I479"/>
    <mergeCell ref="J478:K479"/>
    <mergeCell ref="L478:M479"/>
    <mergeCell ref="N478:O479"/>
    <mergeCell ref="P478:Q479"/>
    <mergeCell ref="A470:A475"/>
    <mergeCell ref="B470:B472"/>
    <mergeCell ref="B473:B475"/>
    <mergeCell ref="A476:C476"/>
    <mergeCell ref="A478:C478"/>
    <mergeCell ref="D478:E479"/>
    <mergeCell ref="R467:S468"/>
    <mergeCell ref="T467:U468"/>
    <mergeCell ref="V467:W468"/>
    <mergeCell ref="X467:X469"/>
    <mergeCell ref="A468:C468"/>
    <mergeCell ref="A469:C469"/>
    <mergeCell ref="F467:G468"/>
    <mergeCell ref="H467:I468"/>
    <mergeCell ref="J467:K468"/>
    <mergeCell ref="L467:M468"/>
    <mergeCell ref="N467:O468"/>
    <mergeCell ref="P467:Q468"/>
    <mergeCell ref="A458:A463"/>
    <mergeCell ref="B458:B460"/>
    <mergeCell ref="B461:B463"/>
    <mergeCell ref="A464:C464"/>
    <mergeCell ref="A467:C467"/>
    <mergeCell ref="D467:E468"/>
    <mergeCell ref="R455:S456"/>
    <mergeCell ref="T455:U456"/>
    <mergeCell ref="V455:W456"/>
    <mergeCell ref="X455:X457"/>
    <mergeCell ref="A456:C456"/>
    <mergeCell ref="A457:C457"/>
    <mergeCell ref="F455:G456"/>
    <mergeCell ref="H455:I456"/>
    <mergeCell ref="J455:K456"/>
    <mergeCell ref="L455:M456"/>
    <mergeCell ref="N455:O456"/>
    <mergeCell ref="P455:Q456"/>
    <mergeCell ref="A447:A452"/>
    <mergeCell ref="B447:B449"/>
    <mergeCell ref="B450:B452"/>
    <mergeCell ref="A453:C453"/>
    <mergeCell ref="A455:C455"/>
    <mergeCell ref="D455:E456"/>
    <mergeCell ref="R444:S445"/>
    <mergeCell ref="T444:U445"/>
    <mergeCell ref="V444:W445"/>
    <mergeCell ref="X444:X446"/>
    <mergeCell ref="A445:C445"/>
    <mergeCell ref="A446:C446"/>
    <mergeCell ref="F444:G445"/>
    <mergeCell ref="H444:I445"/>
    <mergeCell ref="J444:K445"/>
    <mergeCell ref="L444:M445"/>
    <mergeCell ref="N444:O445"/>
    <mergeCell ref="P444:Q445"/>
    <mergeCell ref="A436:A441"/>
    <mergeCell ref="B436:B438"/>
    <mergeCell ref="B439:B441"/>
    <mergeCell ref="A442:C442"/>
    <mergeCell ref="A444:C444"/>
    <mergeCell ref="D444:E445"/>
    <mergeCell ref="R433:S434"/>
    <mergeCell ref="T433:U434"/>
    <mergeCell ref="V433:W434"/>
    <mergeCell ref="X433:X435"/>
    <mergeCell ref="A434:C434"/>
    <mergeCell ref="A435:C435"/>
    <mergeCell ref="F433:G434"/>
    <mergeCell ref="H433:I434"/>
    <mergeCell ref="J433:K434"/>
    <mergeCell ref="L433:M434"/>
    <mergeCell ref="N433:O434"/>
    <mergeCell ref="P433:Q434"/>
    <mergeCell ref="A424:A429"/>
    <mergeCell ref="B424:B426"/>
    <mergeCell ref="B427:B429"/>
    <mergeCell ref="A430:C430"/>
    <mergeCell ref="A433:C433"/>
    <mergeCell ref="D433:E434"/>
    <mergeCell ref="R421:S422"/>
    <mergeCell ref="T421:U422"/>
    <mergeCell ref="V421:W422"/>
    <mergeCell ref="X421:X423"/>
    <mergeCell ref="A422:C422"/>
    <mergeCell ref="A423:C423"/>
    <mergeCell ref="F421:G422"/>
    <mergeCell ref="H421:I422"/>
    <mergeCell ref="J421:K422"/>
    <mergeCell ref="L421:M422"/>
    <mergeCell ref="N421:O422"/>
    <mergeCell ref="P421:Q422"/>
    <mergeCell ref="A413:A418"/>
    <mergeCell ref="B413:B415"/>
    <mergeCell ref="B416:B418"/>
    <mergeCell ref="A419:C419"/>
    <mergeCell ref="A421:C421"/>
    <mergeCell ref="D421:E422"/>
    <mergeCell ref="P410:Q411"/>
    <mergeCell ref="R410:S411"/>
    <mergeCell ref="T410:U411"/>
    <mergeCell ref="V410:W411"/>
    <mergeCell ref="X410:X412"/>
    <mergeCell ref="A411:C411"/>
    <mergeCell ref="A412:C412"/>
    <mergeCell ref="D410:E411"/>
    <mergeCell ref="F410:G411"/>
    <mergeCell ref="H410:I411"/>
    <mergeCell ref="J410:K411"/>
    <mergeCell ref="L410:M411"/>
    <mergeCell ref="N410:O411"/>
    <mergeCell ref="A397:A402"/>
    <mergeCell ref="B397:B399"/>
    <mergeCell ref="B400:B402"/>
    <mergeCell ref="A403:C403"/>
    <mergeCell ref="A409:B409"/>
    <mergeCell ref="A410:C410"/>
    <mergeCell ref="R394:S395"/>
    <mergeCell ref="T394:U395"/>
    <mergeCell ref="V394:W395"/>
    <mergeCell ref="X394:X396"/>
    <mergeCell ref="A395:C395"/>
    <mergeCell ref="A396:C396"/>
    <mergeCell ref="F394:G395"/>
    <mergeCell ref="H394:I395"/>
    <mergeCell ref="J394:K395"/>
    <mergeCell ref="L394:M395"/>
    <mergeCell ref="N394:O395"/>
    <mergeCell ref="P394:Q395"/>
    <mergeCell ref="A386:A391"/>
    <mergeCell ref="B386:B388"/>
    <mergeCell ref="B389:B391"/>
    <mergeCell ref="A392:C392"/>
    <mergeCell ref="A394:C394"/>
    <mergeCell ref="D394:E395"/>
    <mergeCell ref="R383:S384"/>
    <mergeCell ref="T383:U384"/>
    <mergeCell ref="V383:W384"/>
    <mergeCell ref="X383:X385"/>
    <mergeCell ref="A384:C384"/>
    <mergeCell ref="A385:C385"/>
    <mergeCell ref="F383:G384"/>
    <mergeCell ref="H383:I384"/>
    <mergeCell ref="J383:K384"/>
    <mergeCell ref="L383:M384"/>
    <mergeCell ref="N383:O384"/>
    <mergeCell ref="P383:Q384"/>
    <mergeCell ref="A375:A380"/>
    <mergeCell ref="B375:B377"/>
    <mergeCell ref="B378:B380"/>
    <mergeCell ref="A381:C381"/>
    <mergeCell ref="A383:C383"/>
    <mergeCell ref="D383:E384"/>
    <mergeCell ref="R372:S373"/>
    <mergeCell ref="T372:U373"/>
    <mergeCell ref="V372:W373"/>
    <mergeCell ref="X372:X374"/>
    <mergeCell ref="A373:C373"/>
    <mergeCell ref="A374:C374"/>
    <mergeCell ref="F372:G373"/>
    <mergeCell ref="H372:I373"/>
    <mergeCell ref="J372:K373"/>
    <mergeCell ref="L372:M373"/>
    <mergeCell ref="N372:O373"/>
    <mergeCell ref="P372:Q373"/>
    <mergeCell ref="A363:A368"/>
    <mergeCell ref="B363:B365"/>
    <mergeCell ref="B366:B368"/>
    <mergeCell ref="A369:C369"/>
    <mergeCell ref="A372:C372"/>
    <mergeCell ref="D372:E373"/>
    <mergeCell ref="R360:S361"/>
    <mergeCell ref="T360:U361"/>
    <mergeCell ref="V360:W361"/>
    <mergeCell ref="X360:X362"/>
    <mergeCell ref="A361:C361"/>
    <mergeCell ref="A362:C362"/>
    <mergeCell ref="F360:G361"/>
    <mergeCell ref="H360:I361"/>
    <mergeCell ref="J360:K361"/>
    <mergeCell ref="L360:M361"/>
    <mergeCell ref="N360:O361"/>
    <mergeCell ref="P360:Q361"/>
    <mergeCell ref="A352:A357"/>
    <mergeCell ref="B352:B354"/>
    <mergeCell ref="B355:B357"/>
    <mergeCell ref="A358:C358"/>
    <mergeCell ref="A360:C360"/>
    <mergeCell ref="D360:E361"/>
    <mergeCell ref="R349:S350"/>
    <mergeCell ref="T349:U350"/>
    <mergeCell ref="V349:W350"/>
    <mergeCell ref="X349:X351"/>
    <mergeCell ref="A350:C350"/>
    <mergeCell ref="A351:C351"/>
    <mergeCell ref="F349:G350"/>
    <mergeCell ref="H349:I350"/>
    <mergeCell ref="J349:K350"/>
    <mergeCell ref="L349:M350"/>
    <mergeCell ref="N349:O350"/>
    <mergeCell ref="P349:Q350"/>
    <mergeCell ref="A341:A346"/>
    <mergeCell ref="B341:B343"/>
    <mergeCell ref="B344:B346"/>
    <mergeCell ref="A347:C347"/>
    <mergeCell ref="A349:C349"/>
    <mergeCell ref="D349:E350"/>
    <mergeCell ref="R338:S339"/>
    <mergeCell ref="T338:U339"/>
    <mergeCell ref="V338:W339"/>
    <mergeCell ref="X338:X340"/>
    <mergeCell ref="A339:C339"/>
    <mergeCell ref="A340:C340"/>
    <mergeCell ref="F338:G339"/>
    <mergeCell ref="H338:I339"/>
    <mergeCell ref="J338:K339"/>
    <mergeCell ref="L338:M339"/>
    <mergeCell ref="N338:O339"/>
    <mergeCell ref="P338:Q339"/>
    <mergeCell ref="A329:A334"/>
    <mergeCell ref="B329:B331"/>
    <mergeCell ref="B332:B334"/>
    <mergeCell ref="A335:C335"/>
    <mergeCell ref="A338:C338"/>
    <mergeCell ref="D338:E339"/>
    <mergeCell ref="R326:S327"/>
    <mergeCell ref="T326:U327"/>
    <mergeCell ref="V326:W327"/>
    <mergeCell ref="X326:X328"/>
    <mergeCell ref="A327:C327"/>
    <mergeCell ref="A328:C328"/>
    <mergeCell ref="F326:G327"/>
    <mergeCell ref="H326:I327"/>
    <mergeCell ref="J326:K327"/>
    <mergeCell ref="L326:M327"/>
    <mergeCell ref="N326:O327"/>
    <mergeCell ref="P326:Q327"/>
    <mergeCell ref="A318:A323"/>
    <mergeCell ref="B318:B320"/>
    <mergeCell ref="B321:B323"/>
    <mergeCell ref="A324:C324"/>
    <mergeCell ref="A326:C326"/>
    <mergeCell ref="D326:E327"/>
    <mergeCell ref="R315:S316"/>
    <mergeCell ref="T315:U316"/>
    <mergeCell ref="V315:W316"/>
    <mergeCell ref="X315:X317"/>
    <mergeCell ref="A316:C316"/>
    <mergeCell ref="A317:C317"/>
    <mergeCell ref="F315:G316"/>
    <mergeCell ref="H315:I316"/>
    <mergeCell ref="J315:K316"/>
    <mergeCell ref="L315:M316"/>
    <mergeCell ref="N315:O316"/>
    <mergeCell ref="P315:Q316"/>
    <mergeCell ref="A307:A312"/>
    <mergeCell ref="B307:B309"/>
    <mergeCell ref="B310:B312"/>
    <mergeCell ref="A313:C313"/>
    <mergeCell ref="A315:C315"/>
    <mergeCell ref="D315:E316"/>
    <mergeCell ref="R304:S305"/>
    <mergeCell ref="T304:U305"/>
    <mergeCell ref="V304:W305"/>
    <mergeCell ref="X304:X306"/>
    <mergeCell ref="A305:C305"/>
    <mergeCell ref="A306:C306"/>
    <mergeCell ref="F304:G305"/>
    <mergeCell ref="H304:I305"/>
    <mergeCell ref="J304:K305"/>
    <mergeCell ref="L304:M305"/>
    <mergeCell ref="N304:O305"/>
    <mergeCell ref="P304:Q305"/>
    <mergeCell ref="A295:A300"/>
    <mergeCell ref="B295:B297"/>
    <mergeCell ref="B298:B300"/>
    <mergeCell ref="A301:C301"/>
    <mergeCell ref="A304:C304"/>
    <mergeCell ref="D304:E305"/>
    <mergeCell ref="R292:S293"/>
    <mergeCell ref="T292:U293"/>
    <mergeCell ref="V292:W293"/>
    <mergeCell ref="X292:X294"/>
    <mergeCell ref="A293:C293"/>
    <mergeCell ref="A294:C294"/>
    <mergeCell ref="F292:G293"/>
    <mergeCell ref="H292:I293"/>
    <mergeCell ref="J292:K293"/>
    <mergeCell ref="L292:M293"/>
    <mergeCell ref="N292:O293"/>
    <mergeCell ref="P292:Q293"/>
    <mergeCell ref="A284:A289"/>
    <mergeCell ref="B284:B286"/>
    <mergeCell ref="B287:B289"/>
    <mergeCell ref="A290:C290"/>
    <mergeCell ref="A292:C292"/>
    <mergeCell ref="D292:E293"/>
    <mergeCell ref="R281:S282"/>
    <mergeCell ref="T281:U282"/>
    <mergeCell ref="V281:W282"/>
    <mergeCell ref="X281:X283"/>
    <mergeCell ref="A282:C282"/>
    <mergeCell ref="A283:C283"/>
    <mergeCell ref="F281:G282"/>
    <mergeCell ref="H281:I282"/>
    <mergeCell ref="J281:K282"/>
    <mergeCell ref="L281:M282"/>
    <mergeCell ref="N281:O282"/>
    <mergeCell ref="P281:Q282"/>
    <mergeCell ref="A273:A278"/>
    <mergeCell ref="B273:B275"/>
    <mergeCell ref="B276:B278"/>
    <mergeCell ref="A279:C279"/>
    <mergeCell ref="A281:C281"/>
    <mergeCell ref="D281:E282"/>
    <mergeCell ref="R270:S271"/>
    <mergeCell ref="T270:U271"/>
    <mergeCell ref="V270:W271"/>
    <mergeCell ref="X270:X272"/>
    <mergeCell ref="A271:C271"/>
    <mergeCell ref="A272:C272"/>
    <mergeCell ref="F270:G271"/>
    <mergeCell ref="H270:I271"/>
    <mergeCell ref="J270:K271"/>
    <mergeCell ref="L270:M271"/>
    <mergeCell ref="N270:O271"/>
    <mergeCell ref="P270:Q271"/>
    <mergeCell ref="A261:A266"/>
    <mergeCell ref="B261:B263"/>
    <mergeCell ref="B264:B266"/>
    <mergeCell ref="A267:C267"/>
    <mergeCell ref="A270:C270"/>
    <mergeCell ref="D270:E271"/>
    <mergeCell ref="R258:S259"/>
    <mergeCell ref="T258:U259"/>
    <mergeCell ref="V258:W259"/>
    <mergeCell ref="X258:X260"/>
    <mergeCell ref="A259:C259"/>
    <mergeCell ref="A260:C260"/>
    <mergeCell ref="F258:G259"/>
    <mergeCell ref="H258:I259"/>
    <mergeCell ref="J258:K259"/>
    <mergeCell ref="L258:M259"/>
    <mergeCell ref="N258:O259"/>
    <mergeCell ref="P258:Q259"/>
    <mergeCell ref="A250:A255"/>
    <mergeCell ref="B250:B252"/>
    <mergeCell ref="B253:B255"/>
    <mergeCell ref="A256:C256"/>
    <mergeCell ref="A258:C258"/>
    <mergeCell ref="D258:E259"/>
    <mergeCell ref="R247:S248"/>
    <mergeCell ref="T247:U248"/>
    <mergeCell ref="V247:W248"/>
    <mergeCell ref="X247:X249"/>
    <mergeCell ref="A248:C248"/>
    <mergeCell ref="A249:C249"/>
    <mergeCell ref="F247:G248"/>
    <mergeCell ref="H247:I248"/>
    <mergeCell ref="J247:K248"/>
    <mergeCell ref="L247:M248"/>
    <mergeCell ref="N247:O248"/>
    <mergeCell ref="P247:Q248"/>
    <mergeCell ref="A239:A244"/>
    <mergeCell ref="B239:B241"/>
    <mergeCell ref="B242:B244"/>
    <mergeCell ref="A245:C245"/>
    <mergeCell ref="A247:C247"/>
    <mergeCell ref="D247:E248"/>
    <mergeCell ref="R236:S237"/>
    <mergeCell ref="T236:U237"/>
    <mergeCell ref="V236:W237"/>
    <mergeCell ref="X236:X238"/>
    <mergeCell ref="A237:C237"/>
    <mergeCell ref="A238:C238"/>
    <mergeCell ref="F236:G237"/>
    <mergeCell ref="H236:I237"/>
    <mergeCell ref="J236:K237"/>
    <mergeCell ref="L236:M237"/>
    <mergeCell ref="N236:O237"/>
    <mergeCell ref="P236:Q237"/>
    <mergeCell ref="A227:A232"/>
    <mergeCell ref="B227:B229"/>
    <mergeCell ref="B230:B232"/>
    <mergeCell ref="A233:C233"/>
    <mergeCell ref="A236:C236"/>
    <mergeCell ref="D236:E237"/>
    <mergeCell ref="R224:S225"/>
    <mergeCell ref="T224:U225"/>
    <mergeCell ref="V224:W225"/>
    <mergeCell ref="X224:X226"/>
    <mergeCell ref="A225:C225"/>
    <mergeCell ref="A226:C226"/>
    <mergeCell ref="F224:G225"/>
    <mergeCell ref="H224:I225"/>
    <mergeCell ref="J224:K225"/>
    <mergeCell ref="L224:M225"/>
    <mergeCell ref="N224:O225"/>
    <mergeCell ref="P224:Q225"/>
    <mergeCell ref="A216:A221"/>
    <mergeCell ref="B216:B218"/>
    <mergeCell ref="B219:B221"/>
    <mergeCell ref="A222:C222"/>
    <mergeCell ref="A224:C224"/>
    <mergeCell ref="D224:E225"/>
    <mergeCell ref="R213:S214"/>
    <mergeCell ref="T213:U214"/>
    <mergeCell ref="V213:W214"/>
    <mergeCell ref="X213:X215"/>
    <mergeCell ref="A214:C214"/>
    <mergeCell ref="A215:C215"/>
    <mergeCell ref="F213:G214"/>
    <mergeCell ref="H213:I214"/>
    <mergeCell ref="J213:K214"/>
    <mergeCell ref="L213:M214"/>
    <mergeCell ref="N213:O214"/>
    <mergeCell ref="P213:Q214"/>
    <mergeCell ref="A205:A210"/>
    <mergeCell ref="B205:B207"/>
    <mergeCell ref="B208:B210"/>
    <mergeCell ref="A211:C211"/>
    <mergeCell ref="A213:C213"/>
    <mergeCell ref="D213:E214"/>
    <mergeCell ref="R202:S203"/>
    <mergeCell ref="T202:U203"/>
    <mergeCell ref="V202:W203"/>
    <mergeCell ref="X202:X204"/>
    <mergeCell ref="A203:C203"/>
    <mergeCell ref="A204:C204"/>
    <mergeCell ref="F202:G203"/>
    <mergeCell ref="H202:I203"/>
    <mergeCell ref="J202:K203"/>
    <mergeCell ref="L202:M203"/>
    <mergeCell ref="N202:O203"/>
    <mergeCell ref="P202:Q203"/>
    <mergeCell ref="A194:A199"/>
    <mergeCell ref="B194:B196"/>
    <mergeCell ref="B197:B199"/>
    <mergeCell ref="A200:C200"/>
    <mergeCell ref="A202:C202"/>
    <mergeCell ref="D202:E203"/>
    <mergeCell ref="R191:S192"/>
    <mergeCell ref="T191:U192"/>
    <mergeCell ref="V191:W192"/>
    <mergeCell ref="X191:X193"/>
    <mergeCell ref="A192:C192"/>
    <mergeCell ref="A193:C193"/>
    <mergeCell ref="F191:G192"/>
    <mergeCell ref="H191:I192"/>
    <mergeCell ref="J191:K192"/>
    <mergeCell ref="L191:M192"/>
    <mergeCell ref="N191:O192"/>
    <mergeCell ref="P191:Q192"/>
    <mergeCell ref="A182:A187"/>
    <mergeCell ref="B182:B184"/>
    <mergeCell ref="B185:B187"/>
    <mergeCell ref="A188:C188"/>
    <mergeCell ref="A191:C191"/>
    <mergeCell ref="D191:E192"/>
    <mergeCell ref="R179:S180"/>
    <mergeCell ref="T179:U180"/>
    <mergeCell ref="V179:W180"/>
    <mergeCell ref="X179:X181"/>
    <mergeCell ref="A180:C180"/>
    <mergeCell ref="A181:C181"/>
    <mergeCell ref="F179:G180"/>
    <mergeCell ref="H179:I180"/>
    <mergeCell ref="J179:K180"/>
    <mergeCell ref="L179:M180"/>
    <mergeCell ref="N179:O180"/>
    <mergeCell ref="P179:Q180"/>
    <mergeCell ref="A171:A176"/>
    <mergeCell ref="B171:B173"/>
    <mergeCell ref="B174:B176"/>
    <mergeCell ref="A177:C177"/>
    <mergeCell ref="A179:C179"/>
    <mergeCell ref="D179:E180"/>
    <mergeCell ref="R168:S169"/>
    <mergeCell ref="T168:U169"/>
    <mergeCell ref="V168:W169"/>
    <mergeCell ref="X168:X170"/>
    <mergeCell ref="A169:C169"/>
    <mergeCell ref="A170:C170"/>
    <mergeCell ref="F168:G169"/>
    <mergeCell ref="H168:I169"/>
    <mergeCell ref="J168:K169"/>
    <mergeCell ref="L168:M169"/>
    <mergeCell ref="N168:O169"/>
    <mergeCell ref="P168:Q169"/>
    <mergeCell ref="A160:A165"/>
    <mergeCell ref="B160:B162"/>
    <mergeCell ref="B163:B165"/>
    <mergeCell ref="A166:C166"/>
    <mergeCell ref="A168:C168"/>
    <mergeCell ref="D168:E169"/>
    <mergeCell ref="R157:S158"/>
    <mergeCell ref="T157:U158"/>
    <mergeCell ref="V157:W158"/>
    <mergeCell ref="X157:X159"/>
    <mergeCell ref="A158:C158"/>
    <mergeCell ref="A159:C159"/>
    <mergeCell ref="F157:G158"/>
    <mergeCell ref="H157:I158"/>
    <mergeCell ref="J157:K158"/>
    <mergeCell ref="L157:M158"/>
    <mergeCell ref="N157:O158"/>
    <mergeCell ref="P157:Q158"/>
    <mergeCell ref="A148:A153"/>
    <mergeCell ref="B148:B150"/>
    <mergeCell ref="B151:B153"/>
    <mergeCell ref="A154:C154"/>
    <mergeCell ref="A157:C157"/>
    <mergeCell ref="D157:E158"/>
    <mergeCell ref="R145:S146"/>
    <mergeCell ref="T145:U146"/>
    <mergeCell ref="V145:W146"/>
    <mergeCell ref="X145:X147"/>
    <mergeCell ref="A146:C146"/>
    <mergeCell ref="A147:C147"/>
    <mergeCell ref="F145:G146"/>
    <mergeCell ref="H145:I146"/>
    <mergeCell ref="J145:K146"/>
    <mergeCell ref="L145:M146"/>
    <mergeCell ref="N145:O146"/>
    <mergeCell ref="P145:Q146"/>
    <mergeCell ref="A137:A142"/>
    <mergeCell ref="B137:B139"/>
    <mergeCell ref="B140:B142"/>
    <mergeCell ref="A143:C143"/>
    <mergeCell ref="A145:C145"/>
    <mergeCell ref="D145:E146"/>
    <mergeCell ref="R134:S135"/>
    <mergeCell ref="T134:U135"/>
    <mergeCell ref="V134:W135"/>
    <mergeCell ref="X134:X136"/>
    <mergeCell ref="A135:C135"/>
    <mergeCell ref="A136:C136"/>
    <mergeCell ref="F134:G135"/>
    <mergeCell ref="H134:I135"/>
    <mergeCell ref="J134:K135"/>
    <mergeCell ref="L134:M135"/>
    <mergeCell ref="N134:O135"/>
    <mergeCell ref="P134:Q135"/>
    <mergeCell ref="A126:A131"/>
    <mergeCell ref="B126:B128"/>
    <mergeCell ref="B129:B131"/>
    <mergeCell ref="A132:C132"/>
    <mergeCell ref="A134:C134"/>
    <mergeCell ref="D134:E135"/>
    <mergeCell ref="R123:S124"/>
    <mergeCell ref="T123:U124"/>
    <mergeCell ref="V123:W124"/>
    <mergeCell ref="X123:X125"/>
    <mergeCell ref="A124:C124"/>
    <mergeCell ref="A125:C125"/>
    <mergeCell ref="F123:G124"/>
    <mergeCell ref="H123:I124"/>
    <mergeCell ref="J123:K124"/>
    <mergeCell ref="L123:M124"/>
    <mergeCell ref="N123:O124"/>
    <mergeCell ref="P123:Q124"/>
    <mergeCell ref="A114:A119"/>
    <mergeCell ref="B114:B116"/>
    <mergeCell ref="B117:B119"/>
    <mergeCell ref="A120:C120"/>
    <mergeCell ref="A123:C123"/>
    <mergeCell ref="D123:E124"/>
    <mergeCell ref="R111:S112"/>
    <mergeCell ref="T111:U112"/>
    <mergeCell ref="V111:W112"/>
    <mergeCell ref="X111:X113"/>
    <mergeCell ref="A112:C112"/>
    <mergeCell ref="A113:C113"/>
    <mergeCell ref="F111:G112"/>
    <mergeCell ref="H111:I112"/>
    <mergeCell ref="J111:K112"/>
    <mergeCell ref="L111:M112"/>
    <mergeCell ref="N111:O112"/>
    <mergeCell ref="P111:Q112"/>
    <mergeCell ref="A103:A108"/>
    <mergeCell ref="B103:B105"/>
    <mergeCell ref="B106:B108"/>
    <mergeCell ref="A109:C109"/>
    <mergeCell ref="A111:C111"/>
    <mergeCell ref="D111:E112"/>
    <mergeCell ref="R100:S101"/>
    <mergeCell ref="T100:U101"/>
    <mergeCell ref="V100:W101"/>
    <mergeCell ref="X100:X102"/>
    <mergeCell ref="A101:C101"/>
    <mergeCell ref="A102:C102"/>
    <mergeCell ref="F100:G101"/>
    <mergeCell ref="H100:I101"/>
    <mergeCell ref="J100:K101"/>
    <mergeCell ref="L100:M101"/>
    <mergeCell ref="N100:O101"/>
    <mergeCell ref="P100:Q101"/>
    <mergeCell ref="A92:A97"/>
    <mergeCell ref="B92:B94"/>
    <mergeCell ref="B95:B97"/>
    <mergeCell ref="A98:C98"/>
    <mergeCell ref="A100:C100"/>
    <mergeCell ref="D100:E101"/>
    <mergeCell ref="R89:S90"/>
    <mergeCell ref="T89:U90"/>
    <mergeCell ref="V89:W90"/>
    <mergeCell ref="X89:X91"/>
    <mergeCell ref="A90:C90"/>
    <mergeCell ref="A91:C91"/>
    <mergeCell ref="F89:G90"/>
    <mergeCell ref="H89:I90"/>
    <mergeCell ref="J89:K90"/>
    <mergeCell ref="L89:M90"/>
    <mergeCell ref="N89:O90"/>
    <mergeCell ref="P89:Q90"/>
    <mergeCell ref="A80:A85"/>
    <mergeCell ref="B80:B82"/>
    <mergeCell ref="B83:B85"/>
    <mergeCell ref="A86:C86"/>
    <mergeCell ref="A89:C89"/>
    <mergeCell ref="D89:E90"/>
    <mergeCell ref="R77:S78"/>
    <mergeCell ref="T77:U78"/>
    <mergeCell ref="V77:W78"/>
    <mergeCell ref="X77:X79"/>
    <mergeCell ref="A78:C78"/>
    <mergeCell ref="A79:C79"/>
    <mergeCell ref="F77:G78"/>
    <mergeCell ref="H77:I78"/>
    <mergeCell ref="J77:K78"/>
    <mergeCell ref="L77:M78"/>
    <mergeCell ref="N77:O78"/>
    <mergeCell ref="P77:Q78"/>
    <mergeCell ref="A69:A74"/>
    <mergeCell ref="B69:B71"/>
    <mergeCell ref="B72:B74"/>
    <mergeCell ref="A75:C75"/>
    <mergeCell ref="A77:C77"/>
    <mergeCell ref="D77:E78"/>
    <mergeCell ref="R66:S67"/>
    <mergeCell ref="T66:U67"/>
    <mergeCell ref="V66:W67"/>
    <mergeCell ref="X66:X68"/>
    <mergeCell ref="A67:C67"/>
    <mergeCell ref="A68:C68"/>
    <mergeCell ref="F66:G67"/>
    <mergeCell ref="H66:I67"/>
    <mergeCell ref="J66:K67"/>
    <mergeCell ref="L66:M67"/>
    <mergeCell ref="N66:O67"/>
    <mergeCell ref="P66:Q67"/>
    <mergeCell ref="A58:A63"/>
    <mergeCell ref="B58:B60"/>
    <mergeCell ref="B61:B63"/>
    <mergeCell ref="A64:C64"/>
    <mergeCell ref="A66:C66"/>
    <mergeCell ref="D66:E67"/>
    <mergeCell ref="P55:Q56"/>
    <mergeCell ref="R55:S56"/>
    <mergeCell ref="T55:U56"/>
    <mergeCell ref="V55:W56"/>
    <mergeCell ref="X55:X57"/>
    <mergeCell ref="A56:C56"/>
    <mergeCell ref="A57:C57"/>
    <mergeCell ref="D55:E56"/>
    <mergeCell ref="F55:G56"/>
    <mergeCell ref="H55:I56"/>
    <mergeCell ref="J55:K56"/>
    <mergeCell ref="L55:M56"/>
    <mergeCell ref="N55:O56"/>
    <mergeCell ref="A45:C45"/>
    <mergeCell ref="A46:A51"/>
    <mergeCell ref="B46:B48"/>
    <mergeCell ref="B49:B51"/>
    <mergeCell ref="A52:C52"/>
    <mergeCell ref="A55:C55"/>
    <mergeCell ref="N43:O44"/>
    <mergeCell ref="P43:Q44"/>
    <mergeCell ref="R43:S44"/>
    <mergeCell ref="T43:U44"/>
    <mergeCell ref="V43:W44"/>
    <mergeCell ref="X43:X45"/>
    <mergeCell ref="A43:C43"/>
    <mergeCell ref="D43:E44"/>
    <mergeCell ref="F43:G44"/>
    <mergeCell ref="H43:I44"/>
    <mergeCell ref="J43:K44"/>
    <mergeCell ref="L43:M44"/>
    <mergeCell ref="A44:C44"/>
    <mergeCell ref="A30:A35"/>
    <mergeCell ref="B30:B32"/>
    <mergeCell ref="B33:B35"/>
    <mergeCell ref="A36:C36"/>
    <mergeCell ref="A39:C39"/>
    <mergeCell ref="A42:B42"/>
    <mergeCell ref="R27:S28"/>
    <mergeCell ref="T27:U28"/>
    <mergeCell ref="V27:W28"/>
    <mergeCell ref="X27:X29"/>
    <mergeCell ref="A28:C28"/>
    <mergeCell ref="A29:C29"/>
    <mergeCell ref="F27:G28"/>
    <mergeCell ref="H27:I28"/>
    <mergeCell ref="J27:K28"/>
    <mergeCell ref="L27:M28"/>
    <mergeCell ref="N27:O28"/>
    <mergeCell ref="P27:Q28"/>
    <mergeCell ref="A18:A23"/>
    <mergeCell ref="B18:B20"/>
    <mergeCell ref="B21:B23"/>
    <mergeCell ref="A24:C24"/>
    <mergeCell ref="A27:C27"/>
    <mergeCell ref="D27:E28"/>
    <mergeCell ref="R15:S16"/>
    <mergeCell ref="T15:U16"/>
    <mergeCell ref="V15:W16"/>
    <mergeCell ref="X15:X17"/>
    <mergeCell ref="A16:C16"/>
    <mergeCell ref="A17:C17"/>
    <mergeCell ref="F15:G16"/>
    <mergeCell ref="H15:I16"/>
    <mergeCell ref="J15:K16"/>
    <mergeCell ref="L15:M16"/>
    <mergeCell ref="N15:O16"/>
    <mergeCell ref="P15:Q16"/>
    <mergeCell ref="A6:A11"/>
    <mergeCell ref="B6:B8"/>
    <mergeCell ref="B9:B11"/>
    <mergeCell ref="A12:C12"/>
    <mergeCell ref="A15:C15"/>
    <mergeCell ref="D15:E16"/>
    <mergeCell ref="R3:S4"/>
    <mergeCell ref="T3:U4"/>
    <mergeCell ref="V3:W4"/>
    <mergeCell ref="X3:X5"/>
    <mergeCell ref="A4:C4"/>
    <mergeCell ref="A5:C5"/>
    <mergeCell ref="A1:X1"/>
    <mergeCell ref="A2:C2"/>
    <mergeCell ref="A3:C3"/>
    <mergeCell ref="D3:E4"/>
    <mergeCell ref="F3:G4"/>
    <mergeCell ref="H3:I4"/>
    <mergeCell ref="J3:K4"/>
    <mergeCell ref="L3:M4"/>
    <mergeCell ref="N3:O4"/>
    <mergeCell ref="P3:Q4"/>
  </mergeCells>
  <pageMargins left="0.2" right="0.2" top="0.25" bottom="0.5" header="0.3" footer="0.3"/>
  <pageSetup scale="70" fitToHeight="0" orientation="landscape" r:id="rId1"/>
  <rowBreaks count="16" manualBreakCount="16">
    <brk id="53" max="16383" man="1"/>
    <brk id="87" max="16383" man="1"/>
    <brk id="121" max="16383" man="1"/>
    <brk id="155" max="16383" man="1"/>
    <brk id="189" max="16383" man="1"/>
    <brk id="234" max="16383" man="1"/>
    <brk id="268" max="16383" man="1"/>
    <brk id="302" max="16383" man="1"/>
    <brk id="336" max="16383" man="1"/>
    <brk id="370" max="16383" man="1"/>
    <brk id="404" max="16383" man="1"/>
    <brk id="431" max="16383" man="1"/>
    <brk id="465" max="16383" man="1"/>
    <brk id="499" max="16383" man="1"/>
    <brk id="533" max="16383" man="1"/>
    <brk id="5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Mrs. Tiffany Thompson-Johnson</dc:creator>
  <cp:lastModifiedBy>Mrs. Tiffany Thompson-Johnson</cp:lastModifiedBy>
  <dcterms:created xsi:type="dcterms:W3CDTF">2017-12-20T20:43:54Z</dcterms:created>
  <dcterms:modified xsi:type="dcterms:W3CDTF">2017-12-20T20:44:29Z</dcterms:modified>
</cp:coreProperties>
</file>